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riska\Desktop\tabulky\2023 new\"/>
    </mc:Choice>
  </mc:AlternateContent>
  <xr:revisionPtr revIDLastSave="0" documentId="13_ncr:1_{F312781F-CCBD-4EFE-9BC8-795DDC79B9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loha č.12" sheetId="3" r:id="rId1"/>
  </sheets>
  <calcPr calcId="191029"/>
</workbook>
</file>

<file path=xl/calcChain.xml><?xml version="1.0" encoding="utf-8"?>
<calcChain xmlns="http://schemas.openxmlformats.org/spreadsheetml/2006/main">
  <c r="J48" i="3" l="1"/>
  <c r="I48" i="3"/>
  <c r="H48" i="3"/>
  <c r="G48" i="3"/>
  <c r="E48" i="3"/>
  <c r="J29" i="3"/>
  <c r="J30" i="3" s="1"/>
  <c r="I29" i="3"/>
  <c r="I30" i="3" s="1"/>
  <c r="H29" i="3"/>
  <c r="H30" i="3" s="1"/>
  <c r="G29" i="3"/>
  <c r="G30" i="3" s="1"/>
  <c r="E29" i="3"/>
  <c r="E28" i="3"/>
  <c r="E30" i="3" l="1"/>
</calcChain>
</file>

<file path=xl/sharedStrings.xml><?xml version="1.0" encoding="utf-8"?>
<sst xmlns="http://schemas.openxmlformats.org/spreadsheetml/2006/main" count="107" uniqueCount="90">
  <si>
    <t xml:space="preserve">Regulovaný subjekt: </t>
  </si>
  <si>
    <t>Regulačný rok:</t>
  </si>
  <si>
    <t>Por.č.</t>
  </si>
  <si>
    <t xml:space="preserve">        VARIABILNÉ NÁKLADY</t>
  </si>
  <si>
    <t xml:space="preserve"> 1.</t>
  </si>
  <si>
    <t>Variabilné náklady na priamy materiál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</si>
  <si>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</si>
  <si>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</si>
  <si>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</si>
  <si>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</si>
  <si>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</si>
  <si>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</si>
  <si>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</si>
  <si>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</si>
  <si>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2.</t>
  </si>
  <si>
    <t xml:space="preserve"> 2.1</t>
  </si>
  <si>
    <t xml:space="preserve"> 2.2</t>
  </si>
  <si>
    <t>Voda</t>
  </si>
  <si>
    <t xml:space="preserve"> I.</t>
  </si>
  <si>
    <t xml:space="preserve">        FIXNÉ NÁKLADY</t>
  </si>
  <si>
    <t xml:space="preserve"> 3.</t>
  </si>
  <si>
    <t>Fixné náklady</t>
  </si>
  <si>
    <t>Poistenie majetku</t>
  </si>
  <si>
    <t>Nájomné</t>
  </si>
  <si>
    <t>Opravy a udržiavanie spolu</t>
  </si>
  <si>
    <t>Úroky z investičného úveru</t>
  </si>
  <si>
    <t xml:space="preserve"> II.</t>
  </si>
  <si>
    <t>Technologické hmoty</t>
  </si>
  <si>
    <t xml:space="preserve"> 2.3</t>
  </si>
  <si>
    <t xml:space="preserve"> 2.4</t>
  </si>
  <si>
    <t>Regulovaná zložka fixných nákladov</t>
  </si>
  <si>
    <t>Počet zdrojov:</t>
  </si>
  <si>
    <t xml:space="preserve"> 3.2</t>
  </si>
  <si>
    <t>Elektrina</t>
  </si>
  <si>
    <t>Odpisy hmotného a nehmotného majetku súvisiacieho s výrobou a rozvodom tepla</t>
  </si>
  <si>
    <t xml:space="preserve">Odpisy a opravy spoločných zariadení súvisiacich s výrobou a rozvodom tepla </t>
  </si>
  <si>
    <t>Primárny rozvod</t>
  </si>
  <si>
    <t>Sekundárny rozvod</t>
  </si>
  <si>
    <t>Nakupované teplo (variabilná zložka)</t>
  </si>
  <si>
    <t>Nakupované teplo (fixná zložka)</t>
  </si>
  <si>
    <t xml:space="preserve">Dane </t>
  </si>
  <si>
    <t>IČO:</t>
  </si>
  <si>
    <t>Revízie, zákonné prehliadky a zákonné poplatky</t>
  </si>
  <si>
    <t>Náklady na overenie učtovnej závierky audítorom</t>
  </si>
  <si>
    <t>výroba</t>
  </si>
  <si>
    <t xml:space="preserve">distribúcia </t>
  </si>
  <si>
    <t>SKUTOČNÉ NÁKLADY NA VÝROBU A DODÁVKU TEPLA</t>
  </si>
  <si>
    <t>VARIABILNÉ NÁKLADY</t>
  </si>
  <si>
    <t>FIXNÉ NÁKLADY</t>
  </si>
  <si>
    <t>Skutočný zisk za rok t</t>
  </si>
  <si>
    <t>Objednané množstvo tepla (GWh):</t>
  </si>
  <si>
    <t>Skutočne dodané množstvo tepla (GWh):</t>
  </si>
  <si>
    <t xml:space="preserve"> 2.5</t>
  </si>
  <si>
    <t>Fakturovaný regulačný príkon (kW):</t>
  </si>
  <si>
    <t>v tisícoch eur</t>
  </si>
  <si>
    <t>Ostatné variabilné náklady</t>
  </si>
  <si>
    <t>Dopravné náklady</t>
  </si>
  <si>
    <t>Sídlo / adresa trvalého pobytu:</t>
  </si>
  <si>
    <t>Číslo povolenia:</t>
  </si>
  <si>
    <t>Meno a priezvisko kontaktnej osoby:</t>
  </si>
  <si>
    <t>Telefónne číslo:</t>
  </si>
  <si>
    <t>Počet OST/KOST:</t>
  </si>
  <si>
    <t xml:space="preserve">Zemný plyn          </t>
  </si>
  <si>
    <t xml:space="preserve">Bioplyn                </t>
  </si>
  <si>
    <t xml:space="preserve">Uhlie                     </t>
  </si>
  <si>
    <t>cena v eurách/t</t>
  </si>
  <si>
    <t xml:space="preserve">Vykurovací olej  </t>
  </si>
  <si>
    <t xml:space="preserve">Dendromasa      </t>
  </si>
  <si>
    <t xml:space="preserve">Poľno. biomasa   </t>
  </si>
  <si>
    <t xml:space="preserve">Iný druh paliva    </t>
  </si>
  <si>
    <t>cena v eurách/kWh</t>
  </si>
  <si>
    <t>Skutočná cena variabilnej zložky v eurách/kWh</t>
  </si>
  <si>
    <t>Skutočná cena fixnej zložky v eurách/kW</t>
  </si>
  <si>
    <t xml:space="preserve">  </t>
  </si>
  <si>
    <t>Nákup emisných kvót a poplatky za znečistenie</t>
  </si>
  <si>
    <t xml:space="preserve"> 3.1</t>
  </si>
  <si>
    <t xml:space="preserve"> 3.3.1</t>
  </si>
  <si>
    <t xml:space="preserve"> 3.3.2</t>
  </si>
  <si>
    <t xml:space="preserve"> 3.3.3</t>
  </si>
  <si>
    <t xml:space="preserve"> 3.3.4</t>
  </si>
  <si>
    <t xml:space="preserve"> 3.3.5</t>
  </si>
  <si>
    <t xml:space="preserve"> 3.3.6</t>
  </si>
  <si>
    <t xml:space="preserve"> 3.3.7</t>
  </si>
  <si>
    <t xml:space="preserve"> 3.3.8</t>
  </si>
  <si>
    <t xml:space="preserve"> 3.3.9</t>
  </si>
  <si>
    <t>Vysvetlivky:</t>
  </si>
  <si>
    <t>Odovzdávacia  stanica tepla</t>
  </si>
  <si>
    <t>Odovzdávacia stanica tepla</t>
  </si>
  <si>
    <t>OST - odovzdávacia stanica tepla, KOST - kompaktná odovzdávacia stanica</t>
  </si>
  <si>
    <t>Príloha č. 12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</si>
</sst>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#,##0.000"/>
    <numFmt numFmtId="167" formatCode="#,##0.0000"/>
    <numFmt numFmtId="168" formatCode="0.000"/>
    <numFmt numFmtId="169" formatCode="#,##0.00000"/>
  </numFmts>
  <fonts count="1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7"/>
      <name val="Arial CE"/>
      <family val="2"/>
      <charset val="238"/>
    </font>
    <font>
      <b/>
      <sz val="9"/>
      <name val="Arial CE"/>
      <family val="2"/>
      <charset val="238"/>
    </font>
    <font>
      <i/>
      <sz val="8"/>
      <name val="Arial CE"/>
      <family val="2"/>
      <charset val="238"/>
    </font>
    <font>
      <i/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9" fillId="0" borderId="0" xfId="0" applyFont="1" applyProtection="1">
      <protection locked="0"/>
    </xf>
    <xf numFmtId="164" fontId="9" fillId="0" borderId="0" xfId="0" applyNumberFormat="1" applyFont="1" applyProtection="1">
      <protection locked="0"/>
    </xf>
    <xf numFmtId="3" fontId="9" fillId="0" borderId="0" xfId="0" applyNumberFormat="1" applyFont="1" applyProtection="1">
      <protection locked="0"/>
    </xf>
    <xf numFmtId="0" fontId="0" fillId="0" borderId="0" xfId="0" applyAlignment="1">
      <alignment wrapText="1"/>
    </xf>
    <xf numFmtId="0" fontId="11" fillId="0" borderId="0" xfId="0" applyFont="1"/>
    <xf numFmtId="0" fontId="10" fillId="0" borderId="0" xfId="0" applyFont="1"/>
    <xf numFmtId="16" fontId="7" fillId="0" borderId="4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164" fontId="12" fillId="0" borderId="15" xfId="0" applyNumberFormat="1" applyFont="1" applyBorder="1" applyAlignment="1">
      <alignment horizontal="center" vertical="center"/>
    </xf>
    <xf numFmtId="164" fontId="12" fillId="0" borderId="16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>
      <alignment horizontal="left" vertical="center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 shrinkToFi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 shrinkToFit="1"/>
    </xf>
    <xf numFmtId="3" fontId="4" fillId="0" borderId="26" xfId="0" applyNumberFormat="1" applyFont="1" applyBorder="1" applyAlignment="1" applyProtection="1">
      <alignment horizontal="left" vertical="center" wrapText="1"/>
      <protection locked="0"/>
    </xf>
    <xf numFmtId="0" fontId="4" fillId="0" borderId="43" xfId="0" applyFont="1" applyBorder="1" applyAlignment="1">
      <alignment horizontal="left" vertical="center" wrapText="1"/>
    </xf>
    <xf numFmtId="165" fontId="7" fillId="0" borderId="44" xfId="0" applyNumberFormat="1" applyFont="1" applyBorder="1" applyAlignment="1">
      <alignment vertical="center"/>
    </xf>
    <xf numFmtId="165" fontId="7" fillId="0" borderId="45" xfId="0" applyNumberFormat="1" applyFont="1" applyBorder="1" applyAlignment="1">
      <alignment vertical="center"/>
    </xf>
    <xf numFmtId="165" fontId="7" fillId="0" borderId="46" xfId="0" applyNumberFormat="1" applyFont="1" applyBorder="1" applyAlignment="1">
      <alignment vertical="center"/>
    </xf>
    <xf numFmtId="165" fontId="7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4" fontId="12" fillId="0" borderId="17" xfId="0" applyNumberFormat="1" applyFont="1" applyBorder="1" applyAlignment="1">
      <alignment horizontal="center"/>
    </xf>
    <xf numFmtId="164" fontId="12" fillId="0" borderId="18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 vertical="center" wrapText="1"/>
    </xf>
    <xf numFmtId="165" fontId="4" fillId="0" borderId="19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4" fontId="2" fillId="0" borderId="22" xfId="0" applyNumberFormat="1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8" fillId="0" borderId="0" xfId="0" applyFont="1" applyProtection="1">
      <protection locked="0"/>
    </xf>
    <xf numFmtId="166" fontId="13" fillId="2" borderId="31" xfId="0" applyNumberFormat="1" applyFont="1" applyFill="1" applyBorder="1" applyAlignment="1" applyProtection="1">
      <alignment horizontal="right" vertical="center"/>
      <protection locked="0"/>
    </xf>
    <xf numFmtId="166" fontId="13" fillId="2" borderId="32" xfId="0" applyNumberFormat="1" applyFont="1" applyFill="1" applyBorder="1" applyAlignment="1" applyProtection="1">
      <alignment horizontal="right" vertical="center"/>
      <protection locked="0"/>
    </xf>
    <xf numFmtId="166" fontId="13" fillId="2" borderId="13" xfId="0" applyNumberFormat="1" applyFont="1" applyFill="1" applyBorder="1" applyAlignment="1" applyProtection="1">
      <alignment horizontal="right" vertical="center"/>
      <protection locked="0"/>
    </xf>
    <xf numFmtId="166" fontId="13" fillId="2" borderId="33" xfId="0" applyNumberFormat="1" applyFont="1" applyFill="1" applyBorder="1" applyAlignment="1" applyProtection="1">
      <alignment horizontal="right" vertical="center"/>
      <protection locked="0"/>
    </xf>
    <xf numFmtId="166" fontId="13" fillId="2" borderId="34" xfId="0" applyNumberFormat="1" applyFont="1" applyFill="1" applyBorder="1" applyAlignment="1" applyProtection="1">
      <alignment horizontal="right" vertical="center"/>
      <protection locked="0"/>
    </xf>
    <xf numFmtId="166" fontId="13" fillId="2" borderId="35" xfId="0" applyNumberFormat="1" applyFont="1" applyFill="1" applyBorder="1" applyAlignment="1" applyProtection="1">
      <alignment horizontal="right" vertical="center"/>
      <protection locked="0"/>
    </xf>
    <xf numFmtId="166" fontId="13" fillId="2" borderId="36" xfId="0" applyNumberFormat="1" applyFont="1" applyFill="1" applyBorder="1" applyAlignment="1" applyProtection="1">
      <alignment horizontal="right" vertical="center"/>
      <protection locked="0"/>
    </xf>
    <xf numFmtId="166" fontId="13" fillId="2" borderId="37" xfId="0" applyNumberFormat="1" applyFont="1" applyFill="1" applyBorder="1" applyAlignment="1" applyProtection="1">
      <alignment horizontal="right" vertical="center"/>
      <protection locked="0"/>
    </xf>
    <xf numFmtId="4" fontId="15" fillId="2" borderId="5" xfId="0" applyNumberFormat="1" applyFont="1" applyFill="1" applyBorder="1" applyAlignment="1" applyProtection="1">
      <alignment horizontal="right" vertical="center"/>
      <protection locked="0"/>
    </xf>
    <xf numFmtId="169" fontId="15" fillId="2" borderId="5" xfId="0" applyNumberFormat="1" applyFont="1" applyFill="1" applyBorder="1" applyAlignment="1" applyProtection="1">
      <alignment horizontal="right" vertical="center"/>
      <protection locked="0"/>
    </xf>
    <xf numFmtId="166" fontId="7" fillId="0" borderId="38" xfId="0" applyNumberFormat="1" applyFont="1" applyBorder="1" applyAlignment="1" applyProtection="1">
      <alignment horizontal="right" vertical="center"/>
      <protection locked="0"/>
    </xf>
    <xf numFmtId="166" fontId="2" fillId="0" borderId="4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>
      <alignment horizontal="right" vertical="center"/>
    </xf>
    <xf numFmtId="166" fontId="2" fillId="0" borderId="6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horizontal="right" vertical="center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166" fontId="7" fillId="0" borderId="6" xfId="0" applyNumberFormat="1" applyFont="1" applyBorder="1" applyAlignment="1" applyProtection="1">
      <alignment horizontal="right" vertical="center"/>
      <protection locked="0"/>
    </xf>
    <xf numFmtId="166" fontId="7" fillId="0" borderId="5" xfId="0" applyNumberFormat="1" applyFont="1" applyBorder="1" applyAlignment="1" applyProtection="1">
      <alignment horizontal="right" vertical="center"/>
      <protection locked="0"/>
    </xf>
    <xf numFmtId="166" fontId="4" fillId="0" borderId="4" xfId="0" applyNumberFormat="1" applyFont="1" applyBorder="1" applyAlignment="1">
      <alignment horizontal="right" vertical="center"/>
    </xf>
    <xf numFmtId="166" fontId="4" fillId="0" borderId="1" xfId="0" applyNumberFormat="1" applyFont="1" applyBorder="1" applyAlignment="1">
      <alignment horizontal="right" vertical="center"/>
    </xf>
    <xf numFmtId="166" fontId="4" fillId="0" borderId="6" xfId="0" applyNumberFormat="1" applyFont="1" applyBorder="1" applyAlignment="1">
      <alignment horizontal="right" vertical="center"/>
    </xf>
    <xf numFmtId="166" fontId="4" fillId="0" borderId="5" xfId="0" applyNumberFormat="1" applyFont="1" applyBorder="1" applyAlignment="1">
      <alignment horizontal="right" vertical="center"/>
    </xf>
    <xf numFmtId="166" fontId="7" fillId="0" borderId="4" xfId="0" applyNumberFormat="1" applyFont="1" applyBorder="1" applyAlignment="1" applyProtection="1">
      <alignment horizontal="right" vertical="center"/>
      <protection locked="0"/>
    </xf>
    <xf numFmtId="166" fontId="7" fillId="0" borderId="39" xfId="0" applyNumberFormat="1" applyFont="1" applyBorder="1" applyAlignment="1" applyProtection="1">
      <alignment horizontal="right" vertical="center"/>
      <protection locked="0"/>
    </xf>
    <xf numFmtId="166" fontId="7" fillId="0" borderId="40" xfId="0" applyNumberFormat="1" applyFont="1" applyBorder="1" applyAlignment="1" applyProtection="1">
      <alignment horizontal="right" vertical="center"/>
      <protection locked="0"/>
    </xf>
    <xf numFmtId="166" fontId="7" fillId="0" borderId="41" xfId="0" applyNumberFormat="1" applyFont="1" applyBorder="1" applyAlignment="1" applyProtection="1">
      <alignment horizontal="right" vertical="center"/>
      <protection locked="0"/>
    </xf>
    <xf numFmtId="166" fontId="7" fillId="0" borderId="42" xfId="0" applyNumberFormat="1" applyFont="1" applyBorder="1" applyAlignment="1" applyProtection="1">
      <alignment horizontal="right" vertical="center"/>
      <protection locked="0"/>
    </xf>
    <xf numFmtId="166" fontId="7" fillId="0" borderId="39" xfId="0" applyNumberFormat="1" applyFont="1" applyBorder="1" applyAlignment="1">
      <alignment horizontal="right" vertical="center"/>
    </xf>
    <xf numFmtId="166" fontId="7" fillId="0" borderId="40" xfId="0" applyNumberFormat="1" applyFont="1" applyBorder="1" applyAlignment="1">
      <alignment horizontal="right" vertical="center"/>
    </xf>
    <xf numFmtId="166" fontId="7" fillId="0" borderId="41" xfId="0" applyNumberFormat="1" applyFont="1" applyBorder="1" applyAlignment="1">
      <alignment horizontal="right" vertical="center"/>
    </xf>
    <xf numFmtId="166" fontId="7" fillId="0" borderId="42" xfId="0" applyNumberFormat="1" applyFont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166" fontId="7" fillId="0" borderId="10" xfId="0" applyNumberFormat="1" applyFont="1" applyBorder="1" applyAlignment="1">
      <alignment horizontal="right" vertical="center"/>
    </xf>
    <xf numFmtId="166" fontId="2" fillId="0" borderId="11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2" fillId="0" borderId="38" xfId="0" applyNumberFormat="1" applyFont="1" applyBorder="1" applyAlignment="1">
      <alignment horizontal="right" vertical="center"/>
    </xf>
    <xf numFmtId="166" fontId="2" fillId="0" borderId="28" xfId="0" applyNumberFormat="1" applyFont="1" applyBorder="1" applyAlignment="1">
      <alignment horizontal="right" vertical="center"/>
    </xf>
    <xf numFmtId="166" fontId="2" fillId="0" borderId="30" xfId="0" applyNumberFormat="1" applyFont="1" applyBorder="1" applyAlignment="1">
      <alignment horizontal="right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166" fontId="2" fillId="2" borderId="31" xfId="0" applyNumberFormat="1" applyFont="1" applyFill="1" applyBorder="1" applyAlignment="1">
      <alignment horizontal="right" vertical="center"/>
    </xf>
    <xf numFmtId="166" fontId="2" fillId="2" borderId="37" xfId="0" applyNumberFormat="1" applyFont="1" applyFill="1" applyBorder="1" applyAlignment="1">
      <alignment horizontal="right" vertical="center"/>
    </xf>
    <xf numFmtId="166" fontId="2" fillId="2" borderId="3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 wrapText="1"/>
    </xf>
    <xf numFmtId="166" fontId="7" fillId="0" borderId="31" xfId="0" applyNumberFormat="1" applyFont="1" applyBorder="1" applyAlignment="1" applyProtection="1">
      <alignment horizontal="right" vertical="center"/>
      <protection locked="0"/>
    </xf>
    <xf numFmtId="166" fontId="7" fillId="0" borderId="36" xfId="0" applyNumberFormat="1" applyFont="1" applyBorder="1" applyAlignment="1" applyProtection="1">
      <alignment horizontal="right" vertical="center"/>
      <protection locked="0"/>
    </xf>
    <xf numFmtId="166" fontId="7" fillId="0" borderId="37" xfId="0" applyNumberFormat="1" applyFont="1" applyBorder="1" applyAlignment="1" applyProtection="1">
      <alignment horizontal="right" vertical="center"/>
      <protection locked="0"/>
    </xf>
    <xf numFmtId="166" fontId="7" fillId="0" borderId="32" xfId="0" applyNumberFormat="1" applyFont="1" applyBorder="1" applyAlignment="1" applyProtection="1">
      <alignment horizontal="right" vertical="center"/>
      <protection locked="0"/>
    </xf>
    <xf numFmtId="166" fontId="7" fillId="0" borderId="19" xfId="0" applyNumberFormat="1" applyFont="1" applyBorder="1" applyAlignment="1" applyProtection="1">
      <alignment horizontal="right" vertical="center"/>
      <protection locked="0"/>
    </xf>
    <xf numFmtId="166" fontId="7" fillId="0" borderId="20" xfId="0" applyNumberFormat="1" applyFont="1" applyBorder="1" applyAlignment="1" applyProtection="1">
      <alignment horizontal="right" vertical="center"/>
      <protection locked="0"/>
    </xf>
    <xf numFmtId="166" fontId="7" fillId="0" borderId="21" xfId="0" applyNumberFormat="1" applyFont="1" applyBorder="1" applyAlignment="1" applyProtection="1">
      <alignment horizontal="right" vertical="center"/>
      <protection locked="0"/>
    </xf>
    <xf numFmtId="166" fontId="7" fillId="0" borderId="22" xfId="0" applyNumberFormat="1" applyFont="1" applyBorder="1" applyAlignment="1" applyProtection="1">
      <alignment horizontal="right" vertical="center"/>
      <protection locked="0"/>
    </xf>
    <xf numFmtId="166" fontId="2" fillId="2" borderId="25" xfId="0" applyNumberFormat="1" applyFont="1" applyFill="1" applyBorder="1" applyAlignment="1">
      <alignment horizontal="right" vertical="center"/>
    </xf>
    <xf numFmtId="166" fontId="2" fillId="2" borderId="1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4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0" fontId="7" fillId="0" borderId="24" xfId="0" applyFont="1" applyBorder="1" applyAlignment="1" applyProtection="1">
      <alignment vertical="center"/>
      <protection locked="0"/>
    </xf>
    <xf numFmtId="3" fontId="1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4" fillId="0" borderId="26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3" fontId="4" fillId="0" borderId="26" xfId="0" applyNumberFormat="1" applyFont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66" fontId="13" fillId="2" borderId="31" xfId="0" applyNumberFormat="1" applyFont="1" applyFill="1" applyBorder="1" applyAlignment="1" applyProtection="1">
      <alignment horizontal="right" vertical="center"/>
      <protection locked="0"/>
    </xf>
    <xf numFmtId="166" fontId="13" fillId="2" borderId="32" xfId="0" applyNumberFormat="1" applyFont="1" applyFill="1" applyBorder="1" applyAlignment="1" applyProtection="1">
      <alignment horizontal="right" vertical="center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3" fontId="5" fillId="0" borderId="53" xfId="0" applyNumberFormat="1" applyFont="1" applyBorder="1" applyAlignment="1" applyProtection="1">
      <alignment horizontal="center" vertical="center"/>
      <protection locked="0"/>
    </xf>
    <xf numFmtId="3" fontId="5" fillId="0" borderId="54" xfId="0" applyNumberFormat="1" applyFont="1" applyBorder="1" applyAlignment="1" applyProtection="1">
      <alignment horizontal="center" vertical="center"/>
      <protection locked="0"/>
    </xf>
    <xf numFmtId="3" fontId="5" fillId="0" borderId="55" xfId="0" applyNumberFormat="1" applyFont="1" applyBorder="1" applyAlignment="1" applyProtection="1">
      <alignment horizontal="center" vertical="center"/>
      <protection locked="0"/>
    </xf>
    <xf numFmtId="3" fontId="5" fillId="0" borderId="56" xfId="0" applyNumberFormat="1" applyFont="1" applyBorder="1" applyAlignment="1" applyProtection="1">
      <alignment horizontal="center" vertical="center"/>
      <protection locked="0"/>
    </xf>
    <xf numFmtId="3" fontId="5" fillId="0" borderId="25" xfId="0" applyNumberFormat="1" applyFont="1" applyBorder="1" applyAlignment="1" applyProtection="1">
      <alignment horizontal="center" vertical="center"/>
      <protection locked="0"/>
    </xf>
    <xf numFmtId="3" fontId="5" fillId="0" borderId="49" xfId="0" applyNumberFormat="1" applyFont="1" applyBorder="1" applyAlignment="1" applyProtection="1">
      <alignment horizontal="center" vertical="center"/>
      <protection locked="0"/>
    </xf>
    <xf numFmtId="3" fontId="5" fillId="0" borderId="50" xfId="0" applyNumberFormat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6" fontId="7" fillId="0" borderId="38" xfId="0" applyNumberFormat="1" applyFont="1" applyBorder="1" applyAlignment="1" applyProtection="1">
      <alignment horizontal="right" vertical="center"/>
      <protection locked="0"/>
    </xf>
    <xf numFmtId="166" fontId="7" fillId="0" borderId="48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/>
    </xf>
    <xf numFmtId="164" fontId="12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center" vertical="center"/>
    </xf>
    <xf numFmtId="164" fontId="2" fillId="0" borderId="5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66" fontId="7" fillId="0" borderId="38" xfId="0" applyNumberFormat="1" applyFont="1" applyBorder="1" applyAlignment="1">
      <alignment horizontal="right" vertical="center"/>
    </xf>
    <xf numFmtId="166" fontId="7" fillId="0" borderId="4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28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166" fontId="7" fillId="0" borderId="51" xfId="0" applyNumberFormat="1" applyFont="1" applyBorder="1" applyAlignment="1" applyProtection="1">
      <alignment horizontal="right" vertical="center"/>
      <protection locked="0"/>
    </xf>
    <xf numFmtId="166" fontId="7" fillId="0" borderId="52" xfId="0" applyNumberFormat="1" applyFont="1" applyBorder="1" applyAlignment="1" applyProtection="1">
      <alignment horizontal="right" vertical="center"/>
      <protection locked="0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4" fontId="4" fillId="2" borderId="8" xfId="0" applyNumberFormat="1" applyFont="1" applyFill="1" applyBorder="1" applyAlignment="1" applyProtection="1">
      <alignment horizontal="right"/>
      <protection locked="0"/>
    </xf>
    <xf numFmtId="4" fontId="4" fillId="2" borderId="3" xfId="0" applyNumberFormat="1" applyFont="1" applyFill="1" applyBorder="1" applyAlignment="1" applyProtection="1">
      <alignment horizontal="right"/>
      <protection locked="0"/>
    </xf>
    <xf numFmtId="0" fontId="3" fillId="0" borderId="43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166" fontId="2" fillId="0" borderId="25" xfId="0" applyNumberFormat="1" applyFont="1" applyBorder="1" applyAlignment="1">
      <alignment horizontal="right" vertical="center"/>
    </xf>
    <xf numFmtId="166" fontId="2" fillId="0" borderId="5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166" fontId="2" fillId="0" borderId="51" xfId="0" applyNumberFormat="1" applyFont="1" applyBorder="1" applyAlignment="1">
      <alignment horizontal="right" vertical="center"/>
    </xf>
    <xf numFmtId="166" fontId="2" fillId="0" borderId="52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6" fontId="2" fillId="2" borderId="8" xfId="0" applyNumberFormat="1" applyFont="1" applyFill="1" applyBorder="1" applyAlignment="1">
      <alignment horizontal="right" vertical="center"/>
    </xf>
    <xf numFmtId="166" fontId="2" fillId="2" borderId="3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9" fontId="4" fillId="2" borderId="8" xfId="0" applyNumberFormat="1" applyFont="1" applyFill="1" applyBorder="1" applyAlignment="1" applyProtection="1">
      <alignment horizontal="right" vertical="center"/>
      <protection locked="0"/>
    </xf>
    <xf numFmtId="169" fontId="4" fillId="2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59" xfId="0" applyFont="1" applyBorder="1" applyAlignment="1">
      <alignment vertical="center" wrapText="1"/>
    </xf>
    <xf numFmtId="168" fontId="7" fillId="0" borderId="60" xfId="0" applyNumberFormat="1" applyFont="1" applyBorder="1" applyAlignment="1">
      <alignment horizontal="center" vertical="center"/>
    </xf>
    <xf numFmtId="168" fontId="7" fillId="0" borderId="59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 applyProtection="1">
      <alignment horizontal="right" vertical="center"/>
      <protection locked="0"/>
    </xf>
    <xf numFmtId="166" fontId="7" fillId="0" borderId="3" xfId="0" applyNumberFormat="1" applyFont="1" applyBorder="1" applyAlignment="1" applyProtection="1">
      <alignment horizontal="right" vertical="center"/>
      <protection locked="0"/>
    </xf>
    <xf numFmtId="0" fontId="2" fillId="0" borderId="6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166" fontId="7" fillId="0" borderId="61" xfId="0" applyNumberFormat="1" applyFont="1" applyBorder="1" applyAlignment="1" applyProtection="1">
      <alignment horizontal="right" vertical="center"/>
      <protection locked="0"/>
    </xf>
    <xf numFmtId="166" fontId="7" fillId="0" borderId="62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7" fontId="8" fillId="2" borderId="8" xfId="0" applyNumberFormat="1" applyFont="1" applyFill="1" applyBorder="1" applyAlignment="1" applyProtection="1">
      <alignment horizontal="right" vertical="center"/>
      <protection locked="0"/>
    </xf>
    <xf numFmtId="167" fontId="8" fillId="2" borderId="3" xfId="0" applyNumberFormat="1" applyFont="1" applyFill="1" applyBorder="1" applyAlignment="1" applyProtection="1">
      <alignment horizontal="right" vertical="center"/>
      <protection locked="0"/>
    </xf>
    <xf numFmtId="164" fontId="8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 shrinkToFit="1"/>
    </xf>
    <xf numFmtId="0" fontId="2" fillId="0" borderId="24" xfId="0" applyFont="1" applyBorder="1" applyAlignment="1">
      <alignment horizontal="left" vertical="center" wrapText="1" shrinkToFit="1"/>
    </xf>
    <xf numFmtId="0" fontId="2" fillId="0" borderId="48" xfId="0" applyFont="1" applyBorder="1" applyAlignment="1">
      <alignment horizontal="left" vertical="center" wrapText="1" shrinkToFi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166" fontId="2" fillId="2" borderId="25" xfId="0" applyNumberFormat="1" applyFont="1" applyFill="1" applyBorder="1" applyAlignment="1">
      <alignment horizontal="right" vertical="center"/>
    </xf>
    <xf numFmtId="166" fontId="2" fillId="2" borderId="50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8" fontId="2" fillId="2" borderId="8" xfId="0" applyNumberFormat="1" applyFont="1" applyFill="1" applyBorder="1" applyAlignment="1" applyProtection="1">
      <alignment horizontal="right" vertical="center"/>
      <protection locked="0"/>
    </xf>
    <xf numFmtId="168" fontId="2" fillId="2" borderId="3" xfId="0" applyNumberFormat="1" applyFont="1" applyFill="1" applyBorder="1" applyAlignment="1" applyProtection="1">
      <alignment horizontal="right" vertical="center"/>
      <protection locked="0"/>
    </xf>
    <xf numFmtId="168" fontId="2" fillId="0" borderId="2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EDFC-3171-4A88-B5F4-6217A64DF7DF}">
  <sheetPr>
    <pageSetUpPr fitToPage="1"/>
  </sheetPr>
  <dimension ref="A1:L69"/>
  <sheetViews>
    <sheetView showGridLines="0" tabSelected="1" topLeftCell="A12" zoomScale="115" zoomScaleNormal="115" workbookViewId="0">
      <selection activeCell="G30" sqref="G30"/>
    </sheetView>
  </sheetViews>
  <sheetFormatPr defaultRowHeight="12.75" x14ac:dyDescent="0.2"/>
  <cols>
    <col min="1" max="1" width="7" customWidth="1"/>
    <col min="2" max="2" width="12.85546875" customWidth="1"/>
    <col min="3" max="3" width="14.140625" customWidth="1"/>
    <col min="4" max="4" width="7.140625" customWidth="1"/>
    <col min="5" max="6" width="6.28515625" customWidth="1"/>
    <col min="7" max="10" width="11.7109375" customWidth="1"/>
  </cols>
  <sheetData>
    <row r="1" spans="1:12" x14ac:dyDescent="0.2">
      <c r="A1" s="101"/>
      <c r="E1" s="102"/>
      <c r="F1" s="103"/>
      <c r="G1" s="108" t="s">
        <v>89</v>
      </c>
      <c r="H1" s="109"/>
      <c r="I1" s="109"/>
      <c r="J1" s="109"/>
    </row>
    <row r="2" spans="1:12" x14ac:dyDescent="0.2">
      <c r="A2" s="101"/>
      <c r="E2" s="102"/>
      <c r="F2" s="103"/>
      <c r="G2" s="104"/>
      <c r="H2" s="103"/>
      <c r="I2" s="105"/>
      <c r="J2" s="106"/>
    </row>
    <row r="3" spans="1:12" ht="15.75" x14ac:dyDescent="0.25">
      <c r="A3" s="110" t="s">
        <v>46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2" ht="22.5" customHeight="1" x14ac:dyDescent="0.2">
      <c r="A4" s="111" t="s">
        <v>0</v>
      </c>
      <c r="B4" s="111"/>
      <c r="C4" s="112"/>
      <c r="D4" s="112"/>
      <c r="E4" s="112"/>
      <c r="F4" s="112"/>
      <c r="G4" s="112"/>
      <c r="H4" s="112"/>
      <c r="I4" s="112"/>
      <c r="J4" s="112"/>
    </row>
    <row r="5" spans="1:12" ht="22.5" customHeight="1" x14ac:dyDescent="0.2">
      <c r="A5" s="111" t="s">
        <v>57</v>
      </c>
      <c r="B5" s="111"/>
      <c r="C5" s="113"/>
      <c r="D5" s="114"/>
      <c r="E5" s="114"/>
      <c r="F5" s="114"/>
      <c r="G5" s="115"/>
      <c r="H5" s="18" t="s">
        <v>41</v>
      </c>
      <c r="I5" s="113"/>
      <c r="J5" s="115"/>
    </row>
    <row r="6" spans="1:12" ht="22.5" customHeight="1" x14ac:dyDescent="0.2">
      <c r="A6" s="111" t="s">
        <v>58</v>
      </c>
      <c r="B6" s="111"/>
      <c r="C6" s="17"/>
      <c r="D6" s="124" t="s">
        <v>59</v>
      </c>
      <c r="E6" s="125"/>
      <c r="F6" s="116"/>
      <c r="G6" s="117"/>
      <c r="H6" s="16" t="s">
        <v>60</v>
      </c>
      <c r="I6" s="116"/>
      <c r="J6" s="117"/>
    </row>
    <row r="7" spans="1:12" ht="22.5" customHeight="1" x14ac:dyDescent="0.2">
      <c r="A7" s="111" t="s">
        <v>1</v>
      </c>
      <c r="B7" s="111"/>
      <c r="C7" s="17"/>
      <c r="D7" s="118" t="s">
        <v>31</v>
      </c>
      <c r="E7" s="118"/>
      <c r="F7" s="112"/>
      <c r="G7" s="112"/>
      <c r="H7" s="118" t="s">
        <v>61</v>
      </c>
      <c r="I7" s="118"/>
      <c r="J7" s="23"/>
      <c r="K7" s="126"/>
      <c r="L7" s="126"/>
    </row>
    <row r="8" spans="1:12" x14ac:dyDescent="0.2">
      <c r="A8" s="127"/>
      <c r="B8" s="128"/>
      <c r="C8" s="128"/>
      <c r="D8" s="128"/>
      <c r="E8" s="131" t="s">
        <v>44</v>
      </c>
      <c r="F8" s="132"/>
      <c r="G8" s="135" t="s">
        <v>45</v>
      </c>
      <c r="H8" s="136"/>
      <c r="I8" s="136"/>
      <c r="J8" s="137"/>
    </row>
    <row r="9" spans="1:12" ht="35.25" customHeight="1" x14ac:dyDescent="0.2">
      <c r="A9" s="129"/>
      <c r="B9" s="130"/>
      <c r="C9" s="130"/>
      <c r="D9" s="130"/>
      <c r="E9" s="133"/>
      <c r="F9" s="134"/>
      <c r="G9" s="19" t="s">
        <v>36</v>
      </c>
      <c r="H9" s="20" t="s">
        <v>86</v>
      </c>
      <c r="I9" s="21" t="s">
        <v>37</v>
      </c>
      <c r="J9" s="22" t="s">
        <v>87</v>
      </c>
    </row>
    <row r="10" spans="1:12" x14ac:dyDescent="0.2">
      <c r="A10" s="119" t="s">
        <v>50</v>
      </c>
      <c r="B10" s="120"/>
      <c r="C10" s="120"/>
      <c r="D10" s="121"/>
      <c r="E10" s="122">
        <v>12</v>
      </c>
      <c r="F10" s="123"/>
      <c r="G10" s="47">
        <v>5.7</v>
      </c>
      <c r="H10" s="48">
        <v>3.1</v>
      </c>
      <c r="I10" s="49">
        <v>3.05</v>
      </c>
      <c r="J10" s="50">
        <v>1</v>
      </c>
    </row>
    <row r="11" spans="1:12" x14ac:dyDescent="0.2">
      <c r="A11" s="119" t="s">
        <v>51</v>
      </c>
      <c r="B11" s="120"/>
      <c r="C11" s="120"/>
      <c r="D11" s="121"/>
      <c r="E11" s="122">
        <v>6</v>
      </c>
      <c r="F11" s="123"/>
      <c r="G11" s="45">
        <v>2</v>
      </c>
      <c r="H11" s="51">
        <v>0</v>
      </c>
      <c r="I11" s="52">
        <v>2</v>
      </c>
      <c r="J11" s="46">
        <v>1</v>
      </c>
    </row>
    <row r="12" spans="1:12" ht="13.5" thickBot="1" x14ac:dyDescent="0.25">
      <c r="A12" s="10" t="s">
        <v>2</v>
      </c>
      <c r="B12" s="142" t="s">
        <v>3</v>
      </c>
      <c r="C12" s="143"/>
      <c r="D12" s="144"/>
      <c r="E12" s="145" t="s">
        <v>54</v>
      </c>
      <c r="F12" s="146"/>
      <c r="G12" s="32" t="s">
        <v>54</v>
      </c>
      <c r="H12" s="32" t="s">
        <v>54</v>
      </c>
      <c r="I12" s="32" t="s">
        <v>54</v>
      </c>
      <c r="J12" s="33" t="s">
        <v>54</v>
      </c>
    </row>
    <row r="13" spans="1:12" ht="12.75" customHeight="1" x14ac:dyDescent="0.2">
      <c r="A13" s="34" t="s">
        <v>4</v>
      </c>
      <c r="B13" s="147" t="s">
        <v>5</v>
      </c>
      <c r="C13" s="148"/>
      <c r="D13" s="149"/>
      <c r="E13" s="150"/>
      <c r="F13" s="151"/>
      <c r="G13" s="35"/>
      <c r="H13" s="36"/>
      <c r="I13" s="37"/>
      <c r="J13" s="38"/>
    </row>
    <row r="14" spans="1:12" x14ac:dyDescent="0.2">
      <c r="A14" s="7" t="s">
        <v>6</v>
      </c>
      <c r="B14" s="39" t="s">
        <v>62</v>
      </c>
      <c r="C14" s="40" t="s">
        <v>70</v>
      </c>
      <c r="D14" s="54">
        <v>3.1399999999999997E-2</v>
      </c>
      <c r="E14" s="140">
        <v>385</v>
      </c>
      <c r="F14" s="141"/>
      <c r="G14" s="56"/>
      <c r="H14" s="57"/>
      <c r="I14" s="58"/>
      <c r="J14" s="59"/>
    </row>
    <row r="15" spans="1:12" x14ac:dyDescent="0.2">
      <c r="A15" s="7" t="s">
        <v>7</v>
      </c>
      <c r="B15" s="41" t="s">
        <v>63</v>
      </c>
      <c r="C15" s="42" t="s">
        <v>70</v>
      </c>
      <c r="D15" s="54">
        <v>1.7000000000000001E-2</v>
      </c>
      <c r="E15" s="140">
        <v>0</v>
      </c>
      <c r="F15" s="141"/>
      <c r="G15" s="56"/>
      <c r="H15" s="57"/>
      <c r="I15" s="58"/>
      <c r="J15" s="59"/>
    </row>
    <row r="16" spans="1:12" x14ac:dyDescent="0.2">
      <c r="A16" s="7" t="s">
        <v>8</v>
      </c>
      <c r="B16" s="41" t="s">
        <v>64</v>
      </c>
      <c r="C16" s="43" t="s">
        <v>65</v>
      </c>
      <c r="D16" s="53">
        <v>90</v>
      </c>
      <c r="E16" s="140">
        <v>0</v>
      </c>
      <c r="F16" s="141"/>
      <c r="G16" s="56"/>
      <c r="H16" s="57"/>
      <c r="I16" s="58"/>
      <c r="J16" s="59"/>
    </row>
    <row r="17" spans="1:10" x14ac:dyDescent="0.2">
      <c r="A17" s="7" t="s">
        <v>9</v>
      </c>
      <c r="B17" s="41" t="s">
        <v>66</v>
      </c>
      <c r="C17" s="43" t="s">
        <v>65</v>
      </c>
      <c r="D17" s="53">
        <v>300</v>
      </c>
      <c r="E17" s="140">
        <v>0</v>
      </c>
      <c r="F17" s="141"/>
      <c r="G17" s="56"/>
      <c r="H17" s="57"/>
      <c r="I17" s="58"/>
      <c r="J17" s="59"/>
    </row>
    <row r="18" spans="1:10" x14ac:dyDescent="0.2">
      <c r="A18" s="7" t="s">
        <v>10</v>
      </c>
      <c r="B18" s="41" t="s">
        <v>67</v>
      </c>
      <c r="C18" s="43" t="s">
        <v>65</v>
      </c>
      <c r="D18" s="53">
        <v>44</v>
      </c>
      <c r="E18" s="140">
        <v>0</v>
      </c>
      <c r="F18" s="141"/>
      <c r="G18" s="56"/>
      <c r="H18" s="57"/>
      <c r="I18" s="58"/>
      <c r="J18" s="59"/>
    </row>
    <row r="19" spans="1:10" x14ac:dyDescent="0.2">
      <c r="A19" s="7" t="s">
        <v>11</v>
      </c>
      <c r="B19" s="41" t="s">
        <v>68</v>
      </c>
      <c r="C19" s="43" t="s">
        <v>65</v>
      </c>
      <c r="D19" s="53">
        <v>36</v>
      </c>
      <c r="E19" s="140">
        <v>0</v>
      </c>
      <c r="F19" s="141"/>
      <c r="G19" s="56"/>
      <c r="H19" s="57"/>
      <c r="I19" s="58"/>
      <c r="J19" s="59"/>
    </row>
    <row r="20" spans="1:10" x14ac:dyDescent="0.2">
      <c r="A20" s="7" t="s">
        <v>12</v>
      </c>
      <c r="B20" s="239" t="s">
        <v>69</v>
      </c>
      <c r="C20" s="107" t="s">
        <v>65</v>
      </c>
      <c r="D20" s="53"/>
      <c r="E20" s="140">
        <v>0</v>
      </c>
      <c r="F20" s="141"/>
      <c r="G20" s="56"/>
      <c r="H20" s="57"/>
      <c r="I20" s="58"/>
      <c r="J20" s="59"/>
    </row>
    <row r="21" spans="1:10" x14ac:dyDescent="0.2">
      <c r="A21" s="7" t="s">
        <v>13</v>
      </c>
      <c r="B21" s="138" t="s">
        <v>38</v>
      </c>
      <c r="C21" s="138"/>
      <c r="D21" s="139"/>
      <c r="E21" s="140">
        <v>0</v>
      </c>
      <c r="F21" s="141"/>
      <c r="G21" s="60"/>
      <c r="H21" s="61"/>
      <c r="I21" s="60"/>
      <c r="J21" s="62"/>
    </row>
    <row r="22" spans="1:10" x14ac:dyDescent="0.2">
      <c r="A22" s="8" t="s">
        <v>14</v>
      </c>
      <c r="B22" s="152" t="s">
        <v>55</v>
      </c>
      <c r="C22" s="152"/>
      <c r="D22" s="153"/>
      <c r="E22" s="154"/>
      <c r="F22" s="155"/>
      <c r="G22" s="63"/>
      <c r="H22" s="64"/>
      <c r="I22" s="65"/>
      <c r="J22" s="66"/>
    </row>
    <row r="23" spans="1:10" x14ac:dyDescent="0.2">
      <c r="A23" s="9" t="s">
        <v>15</v>
      </c>
      <c r="B23" s="138" t="s">
        <v>56</v>
      </c>
      <c r="C23" s="138"/>
      <c r="D23" s="139"/>
      <c r="E23" s="140">
        <v>0.14799999999999999</v>
      </c>
      <c r="F23" s="141"/>
      <c r="G23" s="67"/>
      <c r="H23" s="60"/>
      <c r="I23" s="61"/>
      <c r="J23" s="62"/>
    </row>
    <row r="24" spans="1:10" x14ac:dyDescent="0.2">
      <c r="A24" s="12" t="s">
        <v>16</v>
      </c>
      <c r="B24" s="138" t="s">
        <v>33</v>
      </c>
      <c r="C24" s="138"/>
      <c r="D24" s="139"/>
      <c r="E24" s="140">
        <v>5.2759999999999998</v>
      </c>
      <c r="F24" s="141"/>
      <c r="G24" s="55"/>
      <c r="H24" s="60">
        <v>1.2</v>
      </c>
      <c r="I24" s="61"/>
      <c r="J24" s="62"/>
    </row>
    <row r="25" spans="1:10" x14ac:dyDescent="0.2">
      <c r="A25" s="9" t="s">
        <v>28</v>
      </c>
      <c r="B25" s="138" t="s">
        <v>17</v>
      </c>
      <c r="C25" s="138"/>
      <c r="D25" s="139"/>
      <c r="E25" s="140">
        <v>2.0880000000000001</v>
      </c>
      <c r="F25" s="141"/>
      <c r="G25" s="67"/>
      <c r="H25" s="60">
        <v>0.05</v>
      </c>
      <c r="I25" s="61"/>
      <c r="J25" s="62"/>
    </row>
    <row r="26" spans="1:10" x14ac:dyDescent="0.2">
      <c r="A26" s="9" t="s">
        <v>29</v>
      </c>
      <c r="B26" s="156" t="s">
        <v>27</v>
      </c>
      <c r="C26" s="157"/>
      <c r="D26" s="158"/>
      <c r="E26" s="140">
        <v>1.274</v>
      </c>
      <c r="F26" s="141"/>
      <c r="G26" s="68"/>
      <c r="H26" s="69"/>
      <c r="I26" s="70"/>
      <c r="J26" s="71"/>
    </row>
    <row r="27" spans="1:10" x14ac:dyDescent="0.2">
      <c r="A27" s="11" t="s">
        <v>52</v>
      </c>
      <c r="B27" s="159" t="s">
        <v>74</v>
      </c>
      <c r="C27" s="159"/>
      <c r="D27" s="160"/>
      <c r="E27" s="161">
        <v>3</v>
      </c>
      <c r="F27" s="162"/>
      <c r="G27" s="72"/>
      <c r="H27" s="73"/>
      <c r="I27" s="74"/>
      <c r="J27" s="75"/>
    </row>
    <row r="28" spans="1:10" x14ac:dyDescent="0.2">
      <c r="A28" s="167" t="s">
        <v>18</v>
      </c>
      <c r="B28" s="168" t="s">
        <v>5</v>
      </c>
      <c r="C28" s="168"/>
      <c r="D28" s="169"/>
      <c r="E28" s="170">
        <f>SUM(E14:E21)</f>
        <v>385</v>
      </c>
      <c r="F28" s="171"/>
      <c r="G28" s="76"/>
      <c r="H28" s="77"/>
      <c r="I28" s="78"/>
      <c r="J28" s="79"/>
    </row>
    <row r="29" spans="1:10" x14ac:dyDescent="0.2">
      <c r="A29" s="167"/>
      <c r="B29" s="172" t="s">
        <v>55</v>
      </c>
      <c r="C29" s="172"/>
      <c r="D29" s="173"/>
      <c r="E29" s="174">
        <f>SUM(E23:E27)</f>
        <v>11.786</v>
      </c>
      <c r="F29" s="175"/>
      <c r="G29" s="80">
        <f>SUM(G23:G27)</f>
        <v>0</v>
      </c>
      <c r="H29" s="81">
        <f>SUM(H23:H27)</f>
        <v>1.25</v>
      </c>
      <c r="I29" s="81">
        <f>SUM(I23:I27)</f>
        <v>0</v>
      </c>
      <c r="J29" s="82">
        <f>SUM(J23:J27)</f>
        <v>0</v>
      </c>
    </row>
    <row r="30" spans="1:10" x14ac:dyDescent="0.2">
      <c r="A30" s="176" t="s">
        <v>47</v>
      </c>
      <c r="B30" s="177"/>
      <c r="C30" s="177"/>
      <c r="D30" s="178"/>
      <c r="E30" s="179">
        <f>SUM(E28:F29)</f>
        <v>396.786</v>
      </c>
      <c r="F30" s="180"/>
      <c r="G30" s="87">
        <f>G29</f>
        <v>0</v>
      </c>
      <c r="H30" s="88">
        <f>H29</f>
        <v>1.25</v>
      </c>
      <c r="I30" s="88">
        <f>I29</f>
        <v>0</v>
      </c>
      <c r="J30" s="89">
        <f>J29</f>
        <v>0</v>
      </c>
    </row>
    <row r="31" spans="1:10" x14ac:dyDescent="0.2">
      <c r="A31" s="181"/>
      <c r="B31" s="182"/>
      <c r="C31" s="182"/>
      <c r="D31" s="183"/>
      <c r="E31" s="184"/>
      <c r="F31" s="185"/>
      <c r="G31" s="185"/>
      <c r="H31" s="185"/>
      <c r="I31" s="185"/>
      <c r="J31" s="186"/>
    </row>
    <row r="32" spans="1:10" x14ac:dyDescent="0.2">
      <c r="A32" s="176" t="s">
        <v>71</v>
      </c>
      <c r="B32" s="187"/>
      <c r="C32" s="187"/>
      <c r="D32" s="187"/>
      <c r="E32" s="188">
        <v>4.87E-2</v>
      </c>
      <c r="F32" s="189"/>
      <c r="G32" s="83"/>
      <c r="H32" s="83"/>
      <c r="I32" s="83"/>
      <c r="J32" s="84"/>
    </row>
    <row r="33" spans="1:10" x14ac:dyDescent="0.2">
      <c r="A33" s="190"/>
      <c r="B33" s="191"/>
      <c r="C33" s="191"/>
      <c r="D33" s="191"/>
      <c r="E33" s="191"/>
      <c r="F33" s="191"/>
      <c r="G33" s="191"/>
      <c r="H33" s="191"/>
      <c r="I33" s="191"/>
      <c r="J33" s="192"/>
    </row>
    <row r="34" spans="1:10" x14ac:dyDescent="0.2">
      <c r="A34" s="163" t="s">
        <v>53</v>
      </c>
      <c r="B34" s="164"/>
      <c r="C34" s="164"/>
      <c r="D34" s="164"/>
      <c r="E34" s="165">
        <v>1100</v>
      </c>
      <c r="F34" s="166"/>
      <c r="G34" s="85"/>
      <c r="H34" s="85"/>
      <c r="I34" s="85"/>
      <c r="J34" s="86"/>
    </row>
    <row r="35" spans="1:10" ht="13.5" thickBot="1" x14ac:dyDescent="0.25">
      <c r="A35" s="10" t="s">
        <v>2</v>
      </c>
      <c r="B35" s="193" t="s">
        <v>19</v>
      </c>
      <c r="C35" s="194"/>
      <c r="D35" s="195"/>
      <c r="E35" s="145" t="s">
        <v>54</v>
      </c>
      <c r="F35" s="146"/>
      <c r="G35" s="13" t="s">
        <v>54</v>
      </c>
      <c r="H35" s="13" t="s">
        <v>54</v>
      </c>
      <c r="I35" s="13" t="s">
        <v>54</v>
      </c>
      <c r="J35" s="14" t="s">
        <v>54</v>
      </c>
    </row>
    <row r="36" spans="1:10" x14ac:dyDescent="0.2">
      <c r="A36" s="24" t="s">
        <v>20</v>
      </c>
      <c r="B36" s="196" t="s">
        <v>21</v>
      </c>
      <c r="C36" s="196"/>
      <c r="D36" s="197"/>
      <c r="E36" s="198"/>
      <c r="F36" s="199"/>
      <c r="G36" s="25"/>
      <c r="H36" s="26"/>
      <c r="I36" s="27"/>
      <c r="J36" s="28"/>
    </row>
    <row r="37" spans="1:10" ht="12.75" customHeight="1" x14ac:dyDescent="0.2">
      <c r="A37" s="30" t="s">
        <v>75</v>
      </c>
      <c r="B37" s="182" t="s">
        <v>30</v>
      </c>
      <c r="C37" s="182"/>
      <c r="D37" s="183"/>
      <c r="E37" s="200">
        <v>102</v>
      </c>
      <c r="F37" s="201"/>
      <c r="G37" s="91"/>
      <c r="H37" s="92"/>
      <c r="I37" s="93"/>
      <c r="J37" s="94"/>
    </row>
    <row r="38" spans="1:10" ht="12.75" customHeight="1" x14ac:dyDescent="0.2">
      <c r="A38" s="30" t="s">
        <v>32</v>
      </c>
      <c r="B38" s="182" t="s">
        <v>39</v>
      </c>
      <c r="C38" s="182"/>
      <c r="D38" s="183"/>
      <c r="E38" s="200">
        <v>5.1840000000000002</v>
      </c>
      <c r="F38" s="201"/>
      <c r="G38" s="91"/>
      <c r="H38" s="92"/>
      <c r="I38" s="93"/>
      <c r="J38" s="94"/>
    </row>
    <row r="39" spans="1:10" x14ac:dyDescent="0.2">
      <c r="A39" s="31" t="s">
        <v>76</v>
      </c>
      <c r="B39" s="202" t="s">
        <v>22</v>
      </c>
      <c r="C39" s="202"/>
      <c r="D39" s="203"/>
      <c r="E39" s="204">
        <v>2.21</v>
      </c>
      <c r="F39" s="205"/>
      <c r="G39" s="95"/>
      <c r="H39" s="96" t="s">
        <v>73</v>
      </c>
      <c r="I39" s="97"/>
      <c r="J39" s="98"/>
    </row>
    <row r="40" spans="1:10" x14ac:dyDescent="0.2">
      <c r="A40" s="29" t="s">
        <v>77</v>
      </c>
      <c r="B40" s="206" t="s">
        <v>40</v>
      </c>
      <c r="C40" s="207"/>
      <c r="D40" s="208"/>
      <c r="E40" s="140">
        <v>0</v>
      </c>
      <c r="F40" s="141"/>
      <c r="G40" s="67"/>
      <c r="H40" s="60"/>
      <c r="I40" s="61"/>
      <c r="J40" s="62"/>
    </row>
    <row r="41" spans="1:10" ht="12.75" customHeight="1" x14ac:dyDescent="0.2">
      <c r="A41" s="29" t="s">
        <v>78</v>
      </c>
      <c r="B41" s="207" t="s">
        <v>23</v>
      </c>
      <c r="C41" s="207"/>
      <c r="D41" s="208"/>
      <c r="E41" s="140">
        <v>3.0659999999999998</v>
      </c>
      <c r="F41" s="141"/>
      <c r="G41" s="67">
        <v>1</v>
      </c>
      <c r="H41" s="60"/>
      <c r="I41" s="61"/>
      <c r="J41" s="62"/>
    </row>
    <row r="42" spans="1:10" ht="12.75" customHeight="1" x14ac:dyDescent="0.2">
      <c r="A42" s="29" t="s">
        <v>79</v>
      </c>
      <c r="B42" s="209" t="s">
        <v>42</v>
      </c>
      <c r="C42" s="210"/>
      <c r="D42" s="211"/>
      <c r="E42" s="140"/>
      <c r="F42" s="141"/>
      <c r="G42" s="67"/>
      <c r="H42" s="60"/>
      <c r="I42" s="61"/>
      <c r="J42" s="62"/>
    </row>
    <row r="43" spans="1:10" ht="12.75" customHeight="1" x14ac:dyDescent="0.2">
      <c r="A43" s="29" t="s">
        <v>80</v>
      </c>
      <c r="B43" s="209" t="s">
        <v>43</v>
      </c>
      <c r="C43" s="210"/>
      <c r="D43" s="211"/>
      <c r="E43" s="140">
        <v>2.4340000000000002</v>
      </c>
      <c r="F43" s="141"/>
      <c r="G43" s="67"/>
      <c r="H43" s="60"/>
      <c r="I43" s="61"/>
      <c r="J43" s="62"/>
    </row>
    <row r="44" spans="1:10" ht="24" customHeight="1" x14ac:dyDescent="0.2">
      <c r="A44" s="29" t="s">
        <v>81</v>
      </c>
      <c r="B44" s="209" t="s">
        <v>34</v>
      </c>
      <c r="C44" s="212"/>
      <c r="D44" s="213"/>
      <c r="E44" s="140">
        <v>73.099999999999994</v>
      </c>
      <c r="F44" s="141"/>
      <c r="G44" s="67">
        <v>21</v>
      </c>
      <c r="H44" s="60"/>
      <c r="I44" s="61"/>
      <c r="J44" s="62"/>
    </row>
    <row r="45" spans="1:10" ht="12.75" customHeight="1" x14ac:dyDescent="0.2">
      <c r="A45" s="29" t="s">
        <v>82</v>
      </c>
      <c r="B45" s="207" t="s">
        <v>24</v>
      </c>
      <c r="C45" s="207"/>
      <c r="D45" s="208"/>
      <c r="E45" s="140">
        <v>73.664000000000001</v>
      </c>
      <c r="F45" s="141"/>
      <c r="G45" s="67"/>
      <c r="H45" s="60"/>
      <c r="I45" s="61"/>
      <c r="J45" s="62"/>
    </row>
    <row r="46" spans="1:10" ht="12.75" customHeight="1" x14ac:dyDescent="0.2">
      <c r="A46" s="29" t="s">
        <v>83</v>
      </c>
      <c r="B46" s="207" t="s">
        <v>25</v>
      </c>
      <c r="C46" s="207"/>
      <c r="D46" s="208"/>
      <c r="E46" s="140">
        <v>4.7759999999999998</v>
      </c>
      <c r="F46" s="141"/>
      <c r="G46" s="67"/>
      <c r="H46" s="60"/>
      <c r="I46" s="61"/>
      <c r="J46" s="62"/>
    </row>
    <row r="47" spans="1:10" ht="24" customHeight="1" x14ac:dyDescent="0.2">
      <c r="A47" s="29" t="s">
        <v>84</v>
      </c>
      <c r="B47" s="222" t="s">
        <v>35</v>
      </c>
      <c r="C47" s="223"/>
      <c r="D47" s="224"/>
      <c r="E47" s="140">
        <v>0</v>
      </c>
      <c r="F47" s="141"/>
      <c r="G47" s="67"/>
      <c r="H47" s="60"/>
      <c r="I47" s="61"/>
      <c r="J47" s="62"/>
    </row>
    <row r="48" spans="1:10" ht="12.75" customHeight="1" x14ac:dyDescent="0.2">
      <c r="A48" s="90" t="s">
        <v>26</v>
      </c>
      <c r="B48" s="225" t="s">
        <v>48</v>
      </c>
      <c r="C48" s="225"/>
      <c r="D48" s="226"/>
      <c r="E48" s="227">
        <f>SUM(E37:E47)</f>
        <v>266.43399999999997</v>
      </c>
      <c r="F48" s="228"/>
      <c r="G48" s="99">
        <f>SUM(G37:G47)</f>
        <v>22</v>
      </c>
      <c r="H48" s="100">
        <f>SUM(H37:H47)</f>
        <v>0</v>
      </c>
      <c r="I48" s="100">
        <f>SUM(I37:I47)</f>
        <v>0</v>
      </c>
      <c r="J48" s="89">
        <f>SUM(J37:J47)</f>
        <v>0</v>
      </c>
    </row>
    <row r="49" spans="1:10" ht="12.75" customHeight="1" x14ac:dyDescent="0.2">
      <c r="A49" s="229"/>
      <c r="B49" s="230"/>
      <c r="C49" s="230"/>
      <c r="D49" s="230"/>
      <c r="E49" s="230"/>
      <c r="F49" s="230"/>
      <c r="G49" s="230"/>
      <c r="H49" s="230"/>
      <c r="I49" s="230"/>
      <c r="J49" s="231"/>
    </row>
    <row r="50" spans="1:10" ht="12.75" customHeight="1" x14ac:dyDescent="0.2">
      <c r="A50" s="232" t="s">
        <v>49</v>
      </c>
      <c r="B50" s="233"/>
      <c r="C50" s="233"/>
      <c r="D50" s="234"/>
      <c r="E50" s="235">
        <v>17</v>
      </c>
      <c r="F50" s="236"/>
      <c r="G50" s="237"/>
      <c r="H50" s="237"/>
      <c r="I50" s="237"/>
      <c r="J50" s="238"/>
    </row>
    <row r="51" spans="1:10" ht="11.25" customHeight="1" x14ac:dyDescent="0.2">
      <c r="A51" s="214" t="s">
        <v>72</v>
      </c>
      <c r="B51" s="215"/>
      <c r="C51" s="215"/>
      <c r="D51" s="216"/>
      <c r="E51" s="217">
        <v>210.45</v>
      </c>
      <c r="F51" s="218"/>
      <c r="G51" s="219"/>
      <c r="H51" s="219"/>
      <c r="I51" s="219"/>
      <c r="J51" s="220"/>
    </row>
    <row r="52" spans="1:10" x14ac:dyDescent="0.2">
      <c r="A52" s="15" t="s">
        <v>85</v>
      </c>
      <c r="B52" s="44"/>
      <c r="C52" s="1"/>
      <c r="D52" s="1"/>
      <c r="E52" s="2"/>
      <c r="F52" s="3"/>
      <c r="G52" s="3"/>
      <c r="H52" s="3"/>
      <c r="I52" s="3"/>
      <c r="J52" s="3"/>
    </row>
    <row r="53" spans="1:10" x14ac:dyDescent="0.2">
      <c r="A53" s="15" t="s">
        <v>88</v>
      </c>
      <c r="B53" s="44"/>
      <c r="C53" s="1"/>
      <c r="D53" s="1"/>
      <c r="E53" s="2"/>
      <c r="F53" s="3"/>
      <c r="G53" s="3"/>
      <c r="H53" s="3"/>
      <c r="I53" s="3"/>
      <c r="J53" s="3"/>
    </row>
    <row r="54" spans="1:10" ht="12.75" customHeight="1" x14ac:dyDescent="0.2">
      <c r="A54" s="221"/>
      <c r="B54" s="221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">
      <c r="A59" s="6"/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">
      <c r="A60" s="6"/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">
      <c r="A61" s="6"/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</sheetData>
  <sheetProtection algorithmName="SHA-512" hashValue="4JX4LuKWKQACTHnpvEXbNP7Q0WaGVVrmmEbxoZKas6ejxiKG1fJEWXAhYjFGsb+fFex4V8kdrOiEFRuEjA7xJA==" saltValue="p8ud48MAXkycwPS0s1NZpg==" spinCount="100000" sheet="1" objects="1" scenarios="1"/>
  <mergeCells count="98">
    <mergeCell ref="A51:D51"/>
    <mergeCell ref="E51:F51"/>
    <mergeCell ref="G51:J51"/>
    <mergeCell ref="A54:B54"/>
    <mergeCell ref="B47:D47"/>
    <mergeCell ref="E47:F47"/>
    <mergeCell ref="B48:D48"/>
    <mergeCell ref="E48:F48"/>
    <mergeCell ref="A49:J49"/>
    <mergeCell ref="A50:D50"/>
    <mergeCell ref="E50:F50"/>
    <mergeCell ref="G50:J50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A34:D34"/>
    <mergeCell ref="E34:F34"/>
    <mergeCell ref="A28:A29"/>
    <mergeCell ref="B28:D28"/>
    <mergeCell ref="E28:F28"/>
    <mergeCell ref="B29:D29"/>
    <mergeCell ref="E29:F29"/>
    <mergeCell ref="A30:D30"/>
    <mergeCell ref="E30:F30"/>
    <mergeCell ref="A31:D31"/>
    <mergeCell ref="E31:J31"/>
    <mergeCell ref="A32:D32"/>
    <mergeCell ref="E32:F32"/>
    <mergeCell ref="A33:J33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21:D21"/>
    <mergeCell ref="E21:F21"/>
    <mergeCell ref="B12:D12"/>
    <mergeCell ref="E12:F12"/>
    <mergeCell ref="B13:D13"/>
    <mergeCell ref="E13:F13"/>
    <mergeCell ref="E14:F14"/>
    <mergeCell ref="E15:F15"/>
    <mergeCell ref="E16:F16"/>
    <mergeCell ref="E17:F17"/>
    <mergeCell ref="E18:F18"/>
    <mergeCell ref="E19:F19"/>
    <mergeCell ref="E20:F20"/>
    <mergeCell ref="K7:L7"/>
    <mergeCell ref="A8:D9"/>
    <mergeCell ref="E8:F9"/>
    <mergeCell ref="G8:J8"/>
    <mergeCell ref="E10:F10"/>
    <mergeCell ref="A11:D11"/>
    <mergeCell ref="E11:F11"/>
    <mergeCell ref="A6:B6"/>
    <mergeCell ref="D6:E6"/>
    <mergeCell ref="F6:G6"/>
    <mergeCell ref="A10:D10"/>
    <mergeCell ref="I6:J6"/>
    <mergeCell ref="A7:B7"/>
    <mergeCell ref="D7:E7"/>
    <mergeCell ref="F7:G7"/>
    <mergeCell ref="H7:I7"/>
    <mergeCell ref="G1:J1"/>
    <mergeCell ref="A3:J3"/>
    <mergeCell ref="A4:B4"/>
    <mergeCell ref="C4:J4"/>
    <mergeCell ref="A5:B5"/>
    <mergeCell ref="C5:G5"/>
    <mergeCell ref="I5:J5"/>
  </mergeCells>
  <printOptions horizontalCentered="1" vertic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  <ignoredErrors>
    <ignoredError sqref="A39:A4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 č.12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Mader</dc:creator>
  <cp:lastModifiedBy>Branislav Ďuriška</cp:lastModifiedBy>
  <cp:lastPrinted>2016-07-20T11:42:44Z</cp:lastPrinted>
  <dcterms:created xsi:type="dcterms:W3CDTF">2007-08-22T05:57:03Z</dcterms:created>
  <dcterms:modified xsi:type="dcterms:W3CDTF">2023-09-06T11:57:57Z</dcterms:modified>
</cp:coreProperties>
</file>