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Tab. 1" sheetId="1" r:id="rId1"/>
    <sheet name="Tab. 2" sheetId="7" r:id="rId2"/>
    <sheet name="Tab. 3" sheetId="8" r:id="rId3"/>
    <sheet name="Tab. 4" sheetId="9" r:id="rId4"/>
    <sheet name="Tab. 5" sheetId="10" r:id="rId5"/>
    <sheet name="Tab. 6" sheetId="11" r:id="rId6"/>
    <sheet name="Metadata" sheetId="12" state="hidden" r:id="rId7"/>
  </sheets>
  <calcPr calcId="191029"/>
</workbook>
</file>

<file path=xl/calcChain.xml><?xml version="1.0" encoding="utf-8"?>
<calcChain xmlns="http://schemas.openxmlformats.org/spreadsheetml/2006/main">
  <c r="D20" i="1" l="1"/>
  <c r="C23" i="7" s="1"/>
  <c r="E20" i="1"/>
  <c r="C20" i="1"/>
  <c r="H37" i="11"/>
  <c r="H36" i="11"/>
  <c r="H35" i="11"/>
  <c r="H34" i="11"/>
  <c r="H33" i="11"/>
  <c r="G32" i="11"/>
  <c r="G29" i="11" s="1"/>
  <c r="F32" i="11"/>
  <c r="F29" i="11" s="1"/>
  <c r="E32" i="11"/>
  <c r="E29" i="11" s="1"/>
  <c r="D32" i="11"/>
  <c r="D29" i="11" s="1"/>
  <c r="H31" i="11"/>
  <c r="H30" i="11"/>
  <c r="H27" i="11"/>
  <c r="H26" i="11"/>
  <c r="H25" i="11"/>
  <c r="H24" i="11"/>
  <c r="H23" i="11"/>
  <c r="G22" i="11"/>
  <c r="F22" i="11"/>
  <c r="E22" i="11"/>
  <c r="D22" i="11"/>
  <c r="H21" i="11"/>
  <c r="H20" i="11"/>
  <c r="H19" i="11"/>
  <c r="H18" i="11"/>
  <c r="G17" i="11"/>
  <c r="F17" i="11"/>
  <c r="E17" i="11"/>
  <c r="D17" i="11"/>
  <c r="H35" i="10"/>
  <c r="H33" i="10"/>
  <c r="H32" i="10"/>
  <c r="H31" i="10"/>
  <c r="H30" i="10"/>
  <c r="G29" i="10"/>
  <c r="F29" i="10"/>
  <c r="E29" i="10"/>
  <c r="D29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G13" i="10"/>
  <c r="G28" i="10"/>
  <c r="G34" i="10" s="1"/>
  <c r="F13" i="10"/>
  <c r="F28" i="10"/>
  <c r="F34" i="10" s="1"/>
  <c r="E13" i="10"/>
  <c r="E28" i="10" s="1"/>
  <c r="E34" i="10" s="1"/>
  <c r="D13" i="10"/>
  <c r="D28" i="10"/>
  <c r="I37" i="9"/>
  <c r="I36" i="9"/>
  <c r="I35" i="9"/>
  <c r="I34" i="9"/>
  <c r="I33" i="9"/>
  <c r="H32" i="9"/>
  <c r="H29" i="9" s="1"/>
  <c r="G32" i="9"/>
  <c r="G29" i="9" s="1"/>
  <c r="F32" i="9"/>
  <c r="F29" i="9" s="1"/>
  <c r="E32" i="9"/>
  <c r="E29" i="9" s="1"/>
  <c r="D32" i="9"/>
  <c r="D29" i="9" s="1"/>
  <c r="I31" i="9"/>
  <c r="I30" i="9"/>
  <c r="I27" i="9"/>
  <c r="I26" i="9"/>
  <c r="I25" i="9"/>
  <c r="I24" i="9"/>
  <c r="I23" i="9"/>
  <c r="H22" i="9"/>
  <c r="G22" i="9"/>
  <c r="F22" i="9"/>
  <c r="E22" i="9"/>
  <c r="D22" i="9"/>
  <c r="I21" i="9"/>
  <c r="I20" i="9"/>
  <c r="I19" i="9"/>
  <c r="I18" i="9"/>
  <c r="H17" i="9"/>
  <c r="G17" i="9"/>
  <c r="F17" i="9"/>
  <c r="E17" i="9"/>
  <c r="E16" i="9" s="1"/>
  <c r="D17" i="9"/>
  <c r="D16" i="9" s="1"/>
  <c r="D9" i="9" s="1"/>
  <c r="I36" i="8"/>
  <c r="I34" i="8"/>
  <c r="I33" i="8"/>
  <c r="I32" i="8"/>
  <c r="I31" i="8"/>
  <c r="H30" i="8"/>
  <c r="G30" i="8"/>
  <c r="F30" i="8"/>
  <c r="E30" i="8"/>
  <c r="D30" i="8"/>
  <c r="J32" i="8" s="1"/>
  <c r="F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H14" i="8"/>
  <c r="G14" i="8"/>
  <c r="G29" i="8"/>
  <c r="F14" i="8"/>
  <c r="E14" i="8"/>
  <c r="E29" i="8" s="1"/>
  <c r="D14" i="8"/>
  <c r="D29" i="8" s="1"/>
  <c r="F17" i="7"/>
  <c r="E17" i="7"/>
  <c r="D17" i="7"/>
  <c r="C17" i="7"/>
  <c r="H13" i="10"/>
  <c r="H29" i="10"/>
  <c r="G16" i="9" l="1"/>
  <c r="G9" i="9" s="1"/>
  <c r="H16" i="9"/>
  <c r="H9" i="9" s="1"/>
  <c r="G35" i="8"/>
  <c r="E9" i="9"/>
  <c r="O32" i="8"/>
  <c r="C28" i="7"/>
  <c r="F35" i="8"/>
  <c r="E35" i="8"/>
  <c r="C27" i="7"/>
  <c r="O28" i="8"/>
  <c r="D35" i="8"/>
  <c r="C24" i="7"/>
  <c r="F18" i="1"/>
  <c r="J29" i="8"/>
  <c r="F11" i="1"/>
  <c r="I30" i="8"/>
  <c r="I14" i="8"/>
  <c r="H32" i="11"/>
  <c r="H29" i="11"/>
  <c r="D16" i="11"/>
  <c r="G16" i="11"/>
  <c r="G9" i="11" s="1"/>
  <c r="F16" i="11"/>
  <c r="F9" i="11" s="1"/>
  <c r="E16" i="11"/>
  <c r="E9" i="11" s="1"/>
  <c r="H17" i="11"/>
  <c r="H22" i="11"/>
  <c r="I22" i="9"/>
  <c r="F16" i="9"/>
  <c r="F9" i="9" s="1"/>
  <c r="I29" i="9"/>
  <c r="I17" i="9"/>
  <c r="H28" i="10"/>
  <c r="D34" i="10"/>
  <c r="H34" i="10" s="1"/>
  <c r="I32" i="9"/>
  <c r="H29" i="8"/>
  <c r="I16" i="9" l="1"/>
  <c r="I9" i="9" s="1"/>
  <c r="H16" i="11"/>
  <c r="D9" i="11"/>
  <c r="H9" i="11"/>
  <c r="H35" i="8"/>
  <c r="I35" i="8" s="1"/>
  <c r="I29" i="8"/>
</calcChain>
</file>

<file path=xl/comments1.xml><?xml version="1.0" encoding="utf-8"?>
<comments xmlns="http://schemas.openxmlformats.org/spreadsheetml/2006/main">
  <authors>
    <author>Tomáš Povoda</author>
  </authors>
  <commentList>
    <comment ref="C15" authorId="0" shapeId="0">
      <text>
        <r>
          <rPr>
            <b/>
            <sz val="9"/>
            <color indexed="81"/>
            <rFont val="Segoe UI"/>
            <family val="2"/>
            <charset val="238"/>
          </rPr>
          <t>Uvádzajte náklady priradené na dodávku elektriny. Ak ich nie je možné priradiť, uveďte ich podľa nasledovného výpočtu: 
Príklad: 
Vyrobené množstvo elektriny 100 MWh
Z toho dodané do sústavy 30 MWh
Celkové náklady na výrobu elektriny za 100 MWh predstavovali 3.000 EUR
Výpočet nákladov na dodávku elektriny vyrobenej vlastnou činnosťou odberateľom elektriny v domácnosti: 3000/100*30=900 EUR</t>
        </r>
      </text>
    </comment>
    <comment ref="D15" authorId="0" shapeId="0">
      <text>
        <r>
          <rPr>
            <b/>
            <sz val="9"/>
            <color indexed="81"/>
            <rFont val="Segoe UI"/>
            <family val="2"/>
            <charset val="238"/>
          </rPr>
          <t>Uvádzajte náklady priradené na dodávku elektriny. Ak ich nie je možné priradiť, uveďte ich podľa nasledovného výpočtu: 
Príklad: 
Vyrobené množstvo elektriny 100 MWh
Z toho dodané do sústavy 30 MWh
Celkové náklady na výrobu elektriny za 100 MWh predstavovali 3.000 EUR
Výpočet nákladov na dodávku elektriny vyrobenej vlastrnou činnosťou odberateľom elektriny mimo domácnosti: 3000/100*30=900 EUR</t>
        </r>
      </text>
    </comment>
  </commentList>
</comments>
</file>

<file path=xl/sharedStrings.xml><?xml version="1.0" encoding="utf-8"?>
<sst xmlns="http://schemas.openxmlformats.org/spreadsheetml/2006/main" count="281" uniqueCount="148">
  <si>
    <t>Obchodné meno a sídlo výrobcu elektriny</t>
  </si>
  <si>
    <t>Rok</t>
  </si>
  <si>
    <t>Tabuľka č. 1</t>
  </si>
  <si>
    <t>Evidencia o množstve vyrobenej elektriny a nákladoch na výrobu elektriny</t>
  </si>
  <si>
    <t xml:space="preserve"> Technológia výroby elektriny </t>
  </si>
  <si>
    <t>I. r.</t>
  </si>
  <si>
    <t>Množstvo vyrobenej elektriny</t>
  </si>
  <si>
    <t>Dodávka vyrobenej elektriny</t>
  </si>
  <si>
    <t>Náklady na výrobu elektriny</t>
  </si>
  <si>
    <t>MWh</t>
  </si>
  <si>
    <t xml:space="preserve"> eur</t>
  </si>
  <si>
    <t>a</t>
  </si>
  <si>
    <t>b</t>
  </si>
  <si>
    <t>...</t>
  </si>
  <si>
    <t>X</t>
  </si>
  <si>
    <r>
      <t xml:space="preserve">Spolu </t>
    </r>
    <r>
      <rPr>
        <sz val="10"/>
        <color indexed="8"/>
        <rFont val="Times New Roman"/>
        <family val="1"/>
        <charset val="238"/>
      </rPr>
      <t>(súčet údajov z riadka 1 až  X)</t>
    </r>
  </si>
  <si>
    <t>X+1</t>
  </si>
  <si>
    <t xml:space="preserve">Vysvetlivky      </t>
  </si>
  <si>
    <t>V stĺpci a sa uvedie sa technológia výroby elektriny podľa § 11 vyhlášky č. 225/2011 Z. z.</t>
  </si>
  <si>
    <t xml:space="preserve">V prípade potreby sa pridá príslušný počet riadkov a čísla riadkov sa aktualizujú. </t>
  </si>
  <si>
    <t>Príloha č. 9 k vyhláške č. 446/2012 Z. z.</t>
  </si>
  <si>
    <t>Tabuľka č. 2</t>
  </si>
  <si>
    <t xml:space="preserve">Evidencia nákladov a výnosov za dodávku elektriny </t>
  </si>
  <si>
    <t>Ukazovateľ</t>
  </si>
  <si>
    <r>
      <t xml:space="preserve">Skutočnosť za obdobie </t>
    </r>
    <r>
      <rPr>
        <b/>
        <vertAlign val="superscript"/>
        <sz val="10"/>
        <color indexed="8"/>
        <rFont val="Times New Roman"/>
        <family val="1"/>
        <charset val="238"/>
      </rPr>
      <t>x)</t>
    </r>
  </si>
  <si>
    <t>MWh,  eur</t>
  </si>
  <si>
    <t>Dodávka elektriny vyrobenej vlastnou činnosťou</t>
  </si>
  <si>
    <t>Dodávka nakúpenej elektriny</t>
  </si>
  <si>
    <t>Odberateľom elektriny v domácnosti</t>
  </si>
  <si>
    <t>Odberateľom elektriny mimo domácnosti</t>
  </si>
  <si>
    <t>Odberateľom elektriny v domácnosti</t>
  </si>
  <si>
    <t>Dodané množstvo elektriny v MWh</t>
  </si>
  <si>
    <r>
      <t>x)</t>
    </r>
    <r>
      <rPr>
        <sz val="12"/>
        <color indexed="8"/>
        <rFont val="Times New Roman"/>
        <family val="1"/>
        <charset val="238"/>
      </rPr>
      <t xml:space="preserve"> Uvedie sa obdobie, po ktoré bola dodávka elektriny vykonávaná (napríklad január - október).</t>
    </r>
  </si>
  <si>
    <r>
      <t>Výsledok hospodárenia pred zdanením v  eurách</t>
    </r>
    <r>
      <rPr>
        <sz val="10"/>
        <color indexed="8"/>
        <rFont val="Times New Roman"/>
        <family val="1"/>
        <charset val="238"/>
      </rPr>
      <t xml:space="preserve"> (údaj z riadka 3 mínus údaj z riadka 2)</t>
    </r>
  </si>
  <si>
    <t>Tabuľka č. 3</t>
  </si>
  <si>
    <t>Prehľad nákladov a výnosov za regulovanú činnosť v elektroenergetike</t>
  </si>
  <si>
    <t>Náklady  /  Výnosy</t>
  </si>
  <si>
    <t>Činnosť</t>
  </si>
  <si>
    <t>Výroba elektriny</t>
  </si>
  <si>
    <t>Distribúcia elektriny</t>
  </si>
  <si>
    <t>Ostatné činnosti</t>
  </si>
  <si>
    <t>Spolu</t>
  </si>
  <si>
    <t>Mimo domácnosti</t>
  </si>
  <si>
    <t>Domácnosti</t>
  </si>
  <si>
    <t xml:space="preserve">Spotrebované nákupy celkom                                         </t>
  </si>
  <si>
    <t>Z toho</t>
  </si>
  <si>
    <t>Spotreba materiálu</t>
  </si>
  <si>
    <t>Spotreba energií</t>
  </si>
  <si>
    <t>Ostatné neskladovateľné dodávky</t>
  </si>
  <si>
    <t>Služby celkom</t>
  </si>
  <si>
    <t xml:space="preserve">Z toho opravy a udržiavanie </t>
  </si>
  <si>
    <t>Osobné náklady celkom</t>
  </si>
  <si>
    <t>Z toho mzdové náklady</t>
  </si>
  <si>
    <t>Odpisy a opravné položky k dlhodobému nehmotnému majetku a dlhodobému hmotnému majetku</t>
  </si>
  <si>
    <t>Odpisy dlhodobého nehmotného majetku</t>
  </si>
  <si>
    <t>Odpisy dlhodobého hmotného majetku</t>
  </si>
  <si>
    <t>Dane a poplatky</t>
  </si>
  <si>
    <t>Ostatné náklady na hospodársku činnosť</t>
  </si>
  <si>
    <t>Finančné náklady celkom</t>
  </si>
  <si>
    <t>Z toho nákladové úroky</t>
  </si>
  <si>
    <r>
      <t xml:space="preserve">Náklady celkom                                                                </t>
    </r>
    <r>
      <rPr>
        <sz val="10"/>
        <color indexed="8"/>
        <rFont val="Times New Roman"/>
        <family val="1"/>
        <charset val="238"/>
      </rPr>
      <t>(súčet údajov z riadkov 1, 5, 7, 9, 12 až 14)</t>
    </r>
  </si>
  <si>
    <t>Výnosy celkom</t>
  </si>
  <si>
    <t>Tržby z vlastnej výroby</t>
  </si>
  <si>
    <t>Tržby z predaja služieb</t>
  </si>
  <si>
    <t xml:space="preserve">Výnosy za pripojenie k distribučnej sústave </t>
  </si>
  <si>
    <r>
      <t>Výsledok hospodárenia pred zdanením</t>
    </r>
    <r>
      <rPr>
        <sz val="10"/>
        <color indexed="8"/>
        <rFont val="Times New Roman"/>
        <family val="1"/>
        <charset val="238"/>
      </rPr>
      <t xml:space="preserve">                        (údaj z riadka 17 mínus údaj z riadka 16)</t>
    </r>
  </si>
  <si>
    <t xml:space="preserve">Vysvetlivky </t>
  </si>
  <si>
    <t>V tabuľke sa uvádzajú skutočné údaje za rok.</t>
  </si>
  <si>
    <t>V stĺpci 6 je súčet údajov stĺpcov 1 až 5.</t>
  </si>
  <si>
    <t>Priemerný evidenčný počet pracovníkov prepočítaný na plne zamestnaných (zaokrúhlený na jedno desatinné miesto)</t>
  </si>
  <si>
    <t>Tabuľka č. 4</t>
  </si>
  <si>
    <t>Prehľad aktív a pasív za regulovanú činnosť v elektroenergetike</t>
  </si>
  <si>
    <t>AKTÍVA  /  PASÍVA</t>
  </si>
  <si>
    <t xml:space="preserve">Výroba elektriny </t>
  </si>
  <si>
    <t xml:space="preserve">AKTÍVA </t>
  </si>
  <si>
    <t>Dlhodobý nehmotný majetok</t>
  </si>
  <si>
    <t>Dlhodobý hmotný majetok</t>
  </si>
  <si>
    <t>Z toho budovy a stavby</t>
  </si>
  <si>
    <t>Dlhodobý finančný majetok</t>
  </si>
  <si>
    <t>Zásoby</t>
  </si>
  <si>
    <t>Dlhodobé pohľadávky</t>
  </si>
  <si>
    <t>Krátkodobé pohľadávky</t>
  </si>
  <si>
    <t>Finančné účty</t>
  </si>
  <si>
    <t>Časové rozlíšenie</t>
  </si>
  <si>
    <t>PASÍVA</t>
  </si>
  <si>
    <t>Vlastné imanie</t>
  </si>
  <si>
    <t>Z toho výsledok hospodárenia minulých rokov</t>
  </si>
  <si>
    <r>
      <t xml:space="preserve">Záväzky  </t>
    </r>
    <r>
      <rPr>
        <sz val="10"/>
        <color indexed="8"/>
        <rFont val="Times New Roman"/>
        <family val="1"/>
        <charset val="238"/>
      </rPr>
      <t>(súčet údajov z riadkov 17 až 20)</t>
    </r>
  </si>
  <si>
    <t>Rezervy</t>
  </si>
  <si>
    <t>Dlhodobé záväzky</t>
  </si>
  <si>
    <t>Krátkodobé záväzky</t>
  </si>
  <si>
    <t>Bankové úvery</t>
  </si>
  <si>
    <r>
      <t>Spolu majetok</t>
    </r>
    <r>
      <rPr>
        <sz val="10"/>
        <color indexed="8"/>
        <rFont val="Times New Roman"/>
        <family val="1"/>
        <charset val="238"/>
      </rPr>
      <t xml:space="preserve">                                                            (súčet údajov z riadkov 2, 7 a 12)</t>
    </r>
  </si>
  <si>
    <r>
      <t xml:space="preserve">Neobežný majetok                                                    </t>
    </r>
    <r>
      <rPr>
        <sz val="10"/>
        <color indexed="8"/>
        <rFont val="Times New Roman"/>
        <family val="1"/>
        <charset val="238"/>
      </rPr>
      <t>(súčet údajov z riadkov 3, 4 a 6)</t>
    </r>
  </si>
  <si>
    <r>
      <t xml:space="preserve">Obežný majetok                                                          </t>
    </r>
    <r>
      <rPr>
        <sz val="10"/>
        <color indexed="8"/>
        <rFont val="Times New Roman"/>
        <family val="1"/>
        <charset val="238"/>
      </rPr>
      <t>(súčet údajov z riadkov 8 až 11)</t>
    </r>
  </si>
  <si>
    <r>
      <t xml:space="preserve">Spolu vlastné imanie a záväzky                             </t>
    </r>
    <r>
      <rPr>
        <sz val="10"/>
        <color indexed="8"/>
        <rFont val="Times New Roman"/>
        <family val="1"/>
        <charset val="238"/>
      </rPr>
      <t>(súčet údajov z riadkov 14, 16 a 21)</t>
    </r>
  </si>
  <si>
    <t>Tabuľka č. 5</t>
  </si>
  <si>
    <t>Prehľad nákladov a výnosov za regulovanú činnosť v plynárenstve</t>
  </si>
  <si>
    <t>Dodávka plynu</t>
  </si>
  <si>
    <t>Distribúcia plynu</t>
  </si>
  <si>
    <t>Domácnosť</t>
  </si>
  <si>
    <t xml:space="preserve">Spotrebované nákupy celkom </t>
  </si>
  <si>
    <t xml:space="preserve">Odpisy a opravné položky k dlhodobému nehmotnému majetku a dlhodobému hmotnému majetku </t>
  </si>
  <si>
    <t xml:space="preserve">Z toho nákladové úroky </t>
  </si>
  <si>
    <t xml:space="preserve">Výnosy na pripojenie k DS </t>
  </si>
  <si>
    <t>V stĺpci 5 je súčet údajov stĺpcov1 až 4.</t>
  </si>
  <si>
    <r>
      <t xml:space="preserve">Náklady celkom                                             </t>
    </r>
    <r>
      <rPr>
        <sz val="10"/>
        <color indexed="8"/>
        <rFont val="Times New Roman"/>
        <family val="1"/>
        <charset val="238"/>
      </rPr>
      <t>(súčet údajov z riadkov 1, 5, 7, 9, 12 až 14)</t>
    </r>
  </si>
  <si>
    <r>
      <t>Výsledok hospodárenia pred zdanením</t>
    </r>
    <r>
      <rPr>
        <sz val="10"/>
        <color indexed="8"/>
        <rFont val="Times New Roman"/>
        <family val="1"/>
        <charset val="238"/>
      </rPr>
      <t xml:space="preserve"> (údaj z riadka 17 mínus údaj z riadka 16)</t>
    </r>
  </si>
  <si>
    <t>Tabuľka č. 6</t>
  </si>
  <si>
    <t>Prehľad aktív a pasív za regulovanú činnosť v plynárenstve</t>
  </si>
  <si>
    <t>AKTÍVA   /  PASÍVA</t>
  </si>
  <si>
    <t>AKTÍVA</t>
  </si>
  <si>
    <t>V stĺpci 5 je súčet údajov stĺpcov 1 až 4.</t>
  </si>
  <si>
    <t>Náklady spolu (bez dane z príjmov) v eurách</t>
  </si>
  <si>
    <t>Výnosy vrátane tržieb spolu v eurách</t>
  </si>
  <si>
    <r>
      <t xml:space="preserve">Spolu vlastné imanie a záväzky                                  </t>
    </r>
    <r>
      <rPr>
        <sz val="10"/>
        <color indexed="8"/>
        <rFont val="Times New Roman"/>
        <family val="1"/>
        <charset val="238"/>
      </rPr>
      <t>(súčet údajov z riadkov 14, 16 a 21)</t>
    </r>
  </si>
  <si>
    <r>
      <rPr>
        <b/>
        <sz val="10"/>
        <color indexed="8"/>
        <rFont val="Times New Roman"/>
        <family val="1"/>
        <charset val="238"/>
      </rPr>
      <t>Záväzky</t>
    </r>
    <r>
      <rPr>
        <sz val="10"/>
        <color indexed="8"/>
        <rFont val="Times New Roman"/>
        <family val="1"/>
        <charset val="238"/>
      </rPr>
      <t xml:space="preserve"> (súčet údajov z riadkov 17 až 20)</t>
    </r>
  </si>
  <si>
    <t>Priemerný evidenčný počet pracovníkov prepočítaný na plne zamestnaných                                             (zaokrúhlený na jedno desatinné miesto)</t>
  </si>
  <si>
    <r>
      <t xml:space="preserve">Spolu majetok                                                                </t>
    </r>
    <r>
      <rPr>
        <sz val="10"/>
        <color indexed="8"/>
        <rFont val="Times New Roman"/>
        <family val="1"/>
        <charset val="238"/>
      </rPr>
      <t>(súčet údajov z riadkov 2, 7 a 12)</t>
    </r>
  </si>
  <si>
    <r>
      <rPr>
        <b/>
        <sz val="10"/>
        <color indexed="8"/>
        <rFont val="Times New Roman"/>
        <family val="1"/>
        <charset val="238"/>
      </rPr>
      <t xml:space="preserve">Neobežný majetok                                                         </t>
    </r>
    <r>
      <rPr>
        <sz val="10"/>
        <color indexed="8"/>
        <rFont val="Times New Roman"/>
        <family val="1"/>
        <charset val="238"/>
      </rPr>
      <t>(súčet údajov z riadkov 3, 4 a 6)</t>
    </r>
  </si>
  <si>
    <r>
      <rPr>
        <b/>
        <sz val="10"/>
        <color indexed="8"/>
        <rFont val="Times New Roman"/>
        <family val="1"/>
        <charset val="238"/>
      </rPr>
      <t>Obežný majetok</t>
    </r>
    <r>
      <rPr>
        <sz val="10"/>
        <color indexed="8"/>
        <rFont val="Times New Roman"/>
        <family val="1"/>
        <charset val="238"/>
      </rPr>
      <t xml:space="preserve">                                                             (súčet údajov z riadkov 8 až 11)</t>
    </r>
  </si>
  <si>
    <t>Ostatné výnosy</t>
  </si>
  <si>
    <t>V riadku 23 sa uvádzajú údaje zaokrúhlené na jedno desatinné miesto.</t>
  </si>
  <si>
    <t>Typ:</t>
  </si>
  <si>
    <t>Verzia:</t>
  </si>
  <si>
    <t>E_00042</t>
  </si>
  <si>
    <t xml:space="preserve">Kontrola v stĺpci 1
</t>
  </si>
  <si>
    <t>Kontrola v stĺpci 2</t>
  </si>
  <si>
    <t>Kontrola v stĺpci 3</t>
  </si>
  <si>
    <t>Kontrola v stĺpci 4</t>
  </si>
  <si>
    <t>Kontrola v stĺpci 5</t>
  </si>
  <si>
    <t>Kontrola v stĺpci 6</t>
  </si>
  <si>
    <r>
      <rPr>
        <b/>
        <sz val="11"/>
        <color theme="1"/>
        <rFont val="Calibri"/>
        <family val="2"/>
        <charset val="238"/>
        <scheme val="minor"/>
      </rPr>
      <t>Poznámka 1</t>
    </r>
    <r>
      <rPr>
        <sz val="11"/>
        <color theme="1"/>
        <rFont val="Calibri"/>
        <family val="2"/>
        <charset val="238"/>
        <scheme val="minor"/>
      </rPr>
      <t>:  Hodnota AKTÍV a PASÍV (Spolu) musí byť zhodná s hodnoutou zverejnenou v Registri účtovných závierok (Platí pre subjekty, ktorých účtovné obdobie je kalendárny rok)</t>
    </r>
  </si>
  <si>
    <t>Kontrolná bunka 1</t>
  </si>
  <si>
    <r>
      <rPr>
        <b/>
        <sz val="11"/>
        <color theme="1"/>
        <rFont val="Calibri"/>
        <family val="2"/>
        <charset val="238"/>
        <scheme val="minor"/>
      </rPr>
      <t>Poznámka 1</t>
    </r>
    <r>
      <rPr>
        <sz val="11"/>
        <color theme="1"/>
        <rFont val="Calibri"/>
        <family val="2"/>
        <charset val="238"/>
        <scheme val="minor"/>
      </rPr>
      <t>: Subjekty, ktoré okrem regulovanej činnosti vykonávajú aj inú podnikateľskú činnosť vyplňujú tiež stĺpec 4 (Ostatné činnosti)</t>
    </r>
  </si>
  <si>
    <r>
      <rPr>
        <b/>
        <sz val="10"/>
        <color theme="1"/>
        <rFont val="Calibri"/>
        <family val="2"/>
        <charset val="238"/>
        <scheme val="minor"/>
      </rPr>
      <t>Poznámka 1</t>
    </r>
    <r>
      <rPr>
        <sz val="10"/>
        <color theme="1"/>
        <rFont val="Calibri"/>
        <family val="2"/>
        <charset val="238"/>
        <scheme val="minor"/>
      </rPr>
      <t>:  Hodnota AKTÍV a PASÍV (Spolu) musí byť zhodná s hodnoutou zverejnenou v Registri účtovných závierok (Platí pre účtovné jednotky, ktorých účtovné obdobie je kalendárny rok)</t>
    </r>
  </si>
  <si>
    <r>
      <rPr>
        <b/>
        <sz val="10"/>
        <color theme="1"/>
        <rFont val="Calibri"/>
        <family val="2"/>
        <charset val="238"/>
        <scheme val="minor"/>
      </rPr>
      <t>Poznámka 2</t>
    </r>
    <r>
      <rPr>
        <sz val="10"/>
        <color theme="1"/>
        <rFont val="Calibri"/>
        <family val="2"/>
        <charset val="238"/>
        <scheme val="minor"/>
      </rPr>
      <t>: Subjekty, ktoré okrem regulovanej činnosti vykonávajú aj inú podnikateľskú činnosť vyplňujú aj stĺpec 4 (Ostatné činnosti)</t>
    </r>
  </si>
  <si>
    <t>Kontrolná bunka 2</t>
  </si>
  <si>
    <t>Kontrola v stĺpci 1 a 2</t>
  </si>
  <si>
    <t>Kontrola v stĺpci 3 a 4</t>
  </si>
  <si>
    <t>Náklady na dodávku nakúpenej elektriny</t>
  </si>
  <si>
    <t>Kontrolná bunka 3</t>
  </si>
  <si>
    <t>Výnosy za dodávku nakúpenej elektriny</t>
  </si>
  <si>
    <t>Kontrolná bunka 4</t>
  </si>
  <si>
    <r>
      <rPr>
        <b/>
        <sz val="11"/>
        <color theme="1"/>
        <rFont val="Calibri"/>
        <family val="2"/>
        <charset val="238"/>
        <scheme val="minor"/>
      </rPr>
      <t>Poznámka 1</t>
    </r>
    <r>
      <rPr>
        <sz val="11"/>
        <color theme="1"/>
        <rFont val="Calibri"/>
        <family val="2"/>
        <charset val="238"/>
        <scheme val="minor"/>
      </rPr>
      <t>: Subjekty, ktoré okrem regulovanej činnosti vykonávajú aj inú podnikateľskú činnosť vyplňujú tiež stĺpec 5 (Ostatné činnosti)</t>
    </r>
  </si>
  <si>
    <r>
      <rPr>
        <b/>
        <sz val="10"/>
        <color theme="1"/>
        <rFont val="Calibri"/>
        <family val="2"/>
        <charset val="238"/>
        <scheme val="minor"/>
      </rPr>
      <t>Poznámka 2</t>
    </r>
    <r>
      <rPr>
        <sz val="10"/>
        <color theme="1"/>
        <rFont val="Calibri"/>
        <family val="2"/>
        <charset val="238"/>
        <scheme val="minor"/>
      </rPr>
      <t>:  Hodnota výsledku hospodárenia pred zdanením (Spolu) musí byť zhodná s hodnotou zverejnenou v Registri účtovných závierok</t>
    </r>
  </si>
  <si>
    <r>
      <rPr>
        <b/>
        <sz val="11"/>
        <color theme="1"/>
        <rFont val="Calibri"/>
        <family val="2"/>
        <charset val="238"/>
        <scheme val="minor"/>
      </rPr>
      <t>Poznámka 2</t>
    </r>
    <r>
      <rPr>
        <sz val="11"/>
        <color theme="1"/>
        <rFont val="Calibri"/>
        <family val="2"/>
        <charset val="238"/>
        <scheme val="minor"/>
      </rPr>
      <t>: Subjekty, ktoré okrem regulovanej činnosti vykonávajú aj inú podnikateľskú činnosť vyplňujú tiež stĺpec 5 (Ostatné činnosti)</t>
    </r>
  </si>
  <si>
    <r>
      <rPr>
        <b/>
        <sz val="11"/>
        <color theme="1"/>
        <rFont val="Calibri"/>
        <family val="2"/>
        <charset val="238"/>
        <scheme val="minor"/>
      </rPr>
      <t>Poznámka 2</t>
    </r>
    <r>
      <rPr>
        <sz val="11"/>
        <color theme="1"/>
        <rFont val="Calibri"/>
        <family val="2"/>
        <charset val="238"/>
        <scheme val="minor"/>
      </rPr>
      <t>:  Hodnota výsledku hospodárenia pred zdanením (Spolu) musí byť zhodná s hodnotou zverejnenou v Registri účtovných závierok (Platí pre účtovné jednotky, ktorých účtovným období je kalendárny rok)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</si>
</sst>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vertAlign val="superscript"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 wrapText="1"/>
    </xf>
    <xf numFmtId="0" fontId="6" fillId="2" borderId="0" xfId="0" applyFont="1" applyFill="1" applyAlignment="1">
      <alignment horizontal="justify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164" fontId="9" fillId="4" borderId="1" xfId="0" applyNumberFormat="1" applyFont="1" applyFill="1" applyBorder="1" applyAlignment="1">
      <alignment horizontal="right" vertical="center"/>
    </xf>
    <xf numFmtId="3" fontId="9" fillId="4" borderId="1" xfId="0" applyNumberFormat="1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justify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justify"/>
      <protection locked="0"/>
    </xf>
    <xf numFmtId="0" fontId="9" fillId="3" borderId="1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3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3" fontId="9" fillId="0" borderId="1" xfId="0" applyNumberFormat="1" applyFont="1" applyBorder="1" applyAlignment="1" applyProtection="1">
      <alignment horizontal="right" vertical="center"/>
      <protection locked="0"/>
    </xf>
    <xf numFmtId="3" fontId="9" fillId="0" borderId="1" xfId="0" applyNumberFormat="1" applyFont="1" applyBorder="1" applyAlignment="1" applyProtection="1">
      <alignment horizontal="right" vertical="center" wrapText="1"/>
      <protection locked="0"/>
    </xf>
    <xf numFmtId="165" fontId="9" fillId="0" borderId="1" xfId="0" applyNumberFormat="1" applyFont="1" applyBorder="1" applyAlignment="1" applyProtection="1">
      <alignment horizontal="right" vertical="center"/>
      <protection locked="0"/>
    </xf>
    <xf numFmtId="165" fontId="9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164" fontId="9" fillId="0" borderId="1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3" fillId="6" borderId="14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 vertical="center" wrapText="1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justify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right"/>
    </xf>
    <xf numFmtId="0" fontId="6" fillId="0" borderId="15" xfId="0" applyFont="1" applyBorder="1" applyAlignment="1">
      <alignment horizontal="justify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0" fillId="0" borderId="0" xfId="0" applyFont="1" applyAlignment="1">
      <alignment horizontal="justify"/>
    </xf>
    <xf numFmtId="0" fontId="6" fillId="0" borderId="0" xfId="0" applyFont="1" applyAlignment="1">
      <alignment horizontal="justify" wrapText="1"/>
    </xf>
    <xf numFmtId="0" fontId="5" fillId="0" borderId="0" xfId="0" applyFont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horizontal="justify"/>
    </xf>
    <xf numFmtId="0" fontId="9" fillId="3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justify" vertical="center"/>
    </xf>
    <xf numFmtId="0" fontId="8" fillId="0" borderId="9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/>
    </xf>
    <xf numFmtId="0" fontId="8" fillId="0" borderId="12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85" zoomScaleNormal="85" workbookViewId="0">
      <selection activeCell="A11" sqref="A11:A12"/>
    </sheetView>
  </sheetViews>
  <sheetFormatPr defaultRowHeight="15" x14ac:dyDescent="0.25"/>
  <cols>
    <col min="1" max="1" width="49.28515625" customWidth="1"/>
    <col min="2" max="2" width="5.140625" customWidth="1"/>
    <col min="3" max="3" width="19.85546875" customWidth="1"/>
    <col min="4" max="5" width="18.7109375" customWidth="1"/>
    <col min="6" max="6" width="12.7109375" customWidth="1"/>
    <col min="7" max="7" width="11.42578125" customWidth="1"/>
    <col min="8" max="8" width="24.7109375" bestFit="1" customWidth="1"/>
    <col min="9" max="9" width="31.85546875" bestFit="1" customWidth="1"/>
  </cols>
  <sheetData>
    <row r="1" spans="1:8" ht="15.75" x14ac:dyDescent="0.25">
      <c r="A1" s="62" t="s">
        <v>20</v>
      </c>
      <c r="B1" s="62"/>
      <c r="C1" s="62"/>
      <c r="D1" s="62"/>
      <c r="E1" s="62"/>
    </row>
    <row r="2" spans="1:8" ht="15.75" x14ac:dyDescent="0.25">
      <c r="A2" s="2"/>
    </row>
    <row r="3" spans="1:8" ht="15.75" x14ac:dyDescent="0.25">
      <c r="A3" s="63" t="s">
        <v>0</v>
      </c>
      <c r="B3" s="63"/>
      <c r="C3" s="63"/>
      <c r="D3" s="63"/>
      <c r="E3" s="63"/>
    </row>
    <row r="4" spans="1:8" ht="35.1" customHeight="1" x14ac:dyDescent="0.25">
      <c r="A4" s="64"/>
      <c r="B4" s="65"/>
      <c r="C4" s="65"/>
      <c r="D4" s="65"/>
      <c r="E4" s="66"/>
    </row>
    <row r="5" spans="1:8" ht="15.75" x14ac:dyDescent="0.25">
      <c r="A5" s="3"/>
      <c r="B5" s="3"/>
      <c r="C5" s="3"/>
      <c r="D5" s="3"/>
      <c r="E5" s="3"/>
    </row>
    <row r="6" spans="1:8" ht="15.75" x14ac:dyDescent="0.25">
      <c r="A6" s="2" t="s">
        <v>1</v>
      </c>
      <c r="B6" s="61"/>
      <c r="C6" s="61"/>
      <c r="D6" s="61"/>
      <c r="E6" s="61"/>
    </row>
    <row r="7" spans="1:8" ht="15.75" x14ac:dyDescent="0.25">
      <c r="A7" s="20"/>
      <c r="B7" s="2"/>
      <c r="C7" s="2"/>
      <c r="D7" s="2"/>
      <c r="E7" s="1" t="s">
        <v>2</v>
      </c>
    </row>
    <row r="8" spans="1:8" ht="15.75" x14ac:dyDescent="0.25">
      <c r="A8" s="2"/>
      <c r="B8" s="2"/>
      <c r="C8" s="2"/>
      <c r="D8" s="2"/>
      <c r="E8" s="4"/>
    </row>
    <row r="9" spans="1:8" ht="15.75" x14ac:dyDescent="0.25">
      <c r="A9" s="67" t="s">
        <v>3</v>
      </c>
      <c r="B9" s="67"/>
      <c r="C9" s="67"/>
      <c r="D9" s="67"/>
      <c r="E9" s="67"/>
    </row>
    <row r="10" spans="1:8" ht="15.75" x14ac:dyDescent="0.25">
      <c r="A10" s="2"/>
      <c r="B10" s="2"/>
      <c r="C10" s="2"/>
      <c r="D10" s="2"/>
      <c r="E10" s="2"/>
      <c r="F10" s="58" t="s">
        <v>133</v>
      </c>
      <c r="G10" s="59"/>
      <c r="H10" s="59"/>
    </row>
    <row r="11" spans="1:8" ht="26.65" customHeight="1" x14ac:dyDescent="0.25">
      <c r="A11" s="68" t="s">
        <v>4</v>
      </c>
      <c r="B11" s="69" t="s">
        <v>5</v>
      </c>
      <c r="C11" s="6" t="s">
        <v>6</v>
      </c>
      <c r="D11" s="6" t="s">
        <v>7</v>
      </c>
      <c r="E11" s="6" t="s">
        <v>8</v>
      </c>
      <c r="F11" s="70" t="str">
        <f>IF(E20='Tab. 3'!D29,"OK","CHYBA! Hodnota nákladov na výrobu elektriny sa musí zhodovať s hodnotou celkových nákladov na výrobu elektriny v tabuľke č. 3 (stĺpec 1 riadok 16)")</f>
        <v>OK</v>
      </c>
      <c r="G11" s="71"/>
      <c r="H11" s="71"/>
    </row>
    <row r="12" spans="1:8" ht="14.25" customHeight="1" x14ac:dyDescent="0.25">
      <c r="A12" s="68"/>
      <c r="B12" s="69"/>
      <c r="C12" s="7" t="s">
        <v>9</v>
      </c>
      <c r="D12" s="7" t="s">
        <v>9</v>
      </c>
      <c r="E12" s="7" t="s">
        <v>10</v>
      </c>
      <c r="F12" s="70"/>
      <c r="G12" s="71"/>
      <c r="H12" s="71"/>
    </row>
    <row r="13" spans="1:8" ht="14.25" customHeight="1" x14ac:dyDescent="0.25">
      <c r="A13" s="14" t="s">
        <v>11</v>
      </c>
      <c r="B13" s="14" t="s">
        <v>12</v>
      </c>
      <c r="C13" s="14">
        <v>1</v>
      </c>
      <c r="D13" s="14">
        <v>2</v>
      </c>
      <c r="E13" s="14">
        <v>3</v>
      </c>
      <c r="F13" s="70"/>
      <c r="G13" s="71"/>
      <c r="H13" s="71"/>
    </row>
    <row r="14" spans="1:8" s="19" customFormat="1" ht="14.25" customHeight="1" x14ac:dyDescent="0.25">
      <c r="A14" s="48"/>
      <c r="B14" s="57">
        <v>1</v>
      </c>
      <c r="C14" s="50"/>
      <c r="D14" s="50"/>
      <c r="E14" s="44"/>
      <c r="F14" s="56"/>
      <c r="G14" s="56"/>
      <c r="H14" s="56"/>
    </row>
    <row r="15" spans="1:8" s="19" customFormat="1" ht="14.25" customHeight="1" x14ac:dyDescent="0.25">
      <c r="A15" s="49"/>
      <c r="B15" s="57">
        <v>2</v>
      </c>
      <c r="C15" s="50"/>
      <c r="D15" s="50"/>
      <c r="E15" s="44"/>
      <c r="F15" s="56"/>
      <c r="G15" s="56"/>
      <c r="H15" s="56"/>
    </row>
    <row r="16" spans="1:8" s="19" customFormat="1" x14ac:dyDescent="0.25">
      <c r="A16" s="49"/>
      <c r="B16" s="57" t="s">
        <v>13</v>
      </c>
      <c r="C16" s="50"/>
      <c r="D16" s="50"/>
      <c r="E16" s="44"/>
    </row>
    <row r="17" spans="1:8" x14ac:dyDescent="0.25">
      <c r="A17" s="49"/>
      <c r="B17" s="57" t="s">
        <v>13</v>
      </c>
      <c r="C17" s="50"/>
      <c r="D17" s="50"/>
      <c r="E17" s="44"/>
      <c r="F17" s="58" t="s">
        <v>137</v>
      </c>
      <c r="G17" s="59"/>
      <c r="H17" s="59"/>
    </row>
    <row r="18" spans="1:8" ht="16.350000000000001" customHeight="1" x14ac:dyDescent="0.25">
      <c r="A18" s="49"/>
      <c r="B18" s="57" t="s">
        <v>13</v>
      </c>
      <c r="C18" s="50"/>
      <c r="D18" s="50"/>
      <c r="E18" s="44"/>
      <c r="F18" s="70" t="str">
        <f>IF(D20='Tab. 2'!C14+'Tab. 2'!D14,"OK","CHYBA! Množstvo dodanej vyrobenej elektriny sa nezhoduje s množstvom v tabuľke č. 2")</f>
        <v>OK</v>
      </c>
      <c r="G18" s="71"/>
      <c r="H18" s="71"/>
    </row>
    <row r="19" spans="1:8" ht="14.25" customHeight="1" x14ac:dyDescent="0.25">
      <c r="A19" s="49"/>
      <c r="B19" s="57" t="s">
        <v>14</v>
      </c>
      <c r="C19" s="50"/>
      <c r="D19" s="50"/>
      <c r="E19" s="44"/>
      <c r="F19" s="70"/>
      <c r="G19" s="71"/>
      <c r="H19" s="71"/>
    </row>
    <row r="20" spans="1:8" ht="14.25" customHeight="1" x14ac:dyDescent="0.25">
      <c r="A20" s="8" t="s">
        <v>15</v>
      </c>
      <c r="B20" s="15" t="s">
        <v>16</v>
      </c>
      <c r="C20" s="16">
        <f>SUM(C14:C19)</f>
        <v>0</v>
      </c>
      <c r="D20" s="16">
        <f>SUM(D14:D19)</f>
        <v>0</v>
      </c>
      <c r="E20" s="16">
        <f>SUM(E14:E19)</f>
        <v>0</v>
      </c>
      <c r="F20" s="70"/>
      <c r="G20" s="71"/>
      <c r="H20" s="71"/>
    </row>
    <row r="21" spans="1:8" ht="15.75" x14ac:dyDescent="0.25">
      <c r="A21" s="2"/>
      <c r="B21" s="2"/>
      <c r="C21" s="2"/>
      <c r="D21" s="2"/>
      <c r="E21" s="2"/>
    </row>
    <row r="22" spans="1:8" ht="15.75" x14ac:dyDescent="0.25">
      <c r="A22" s="5" t="s">
        <v>17</v>
      </c>
      <c r="B22" s="2"/>
      <c r="C22" s="2"/>
      <c r="D22" s="2"/>
      <c r="E22" s="2"/>
    </row>
    <row r="23" spans="1:8" ht="15.75" x14ac:dyDescent="0.25">
      <c r="A23" s="60" t="s">
        <v>18</v>
      </c>
      <c r="B23" s="60"/>
      <c r="C23" s="60"/>
      <c r="D23" s="60"/>
      <c r="E23" s="60"/>
    </row>
    <row r="24" spans="1:8" ht="15.6" customHeight="1" x14ac:dyDescent="0.25">
      <c r="A24" s="43" t="s">
        <v>19</v>
      </c>
      <c r="B24" s="43"/>
      <c r="C24" s="43"/>
      <c r="D24" s="43"/>
      <c r="E24" s="43"/>
    </row>
    <row r="26" spans="1:8" ht="15.75" x14ac:dyDescent="0.25">
      <c r="F26" s="51"/>
    </row>
    <row r="27" spans="1:8" ht="15.75" x14ac:dyDescent="0.25">
      <c r="F27" s="52"/>
    </row>
    <row r="28" spans="1:8" ht="15.6" customHeight="1" x14ac:dyDescent="0.25">
      <c r="F28" s="52"/>
    </row>
    <row r="29" spans="1:8" ht="15.6" customHeight="1" x14ac:dyDescent="0.25">
      <c r="F29" s="52"/>
    </row>
    <row r="30" spans="1:8" ht="15.6" customHeight="1" x14ac:dyDescent="0.25">
      <c r="F30" s="52"/>
    </row>
    <row r="31" spans="1:8" ht="15.75" x14ac:dyDescent="0.25">
      <c r="F31" s="52"/>
    </row>
    <row r="32" spans="1:8" ht="15.75" x14ac:dyDescent="0.25">
      <c r="F32" s="52"/>
    </row>
    <row r="33" spans="6:6" ht="15.75" x14ac:dyDescent="0.25">
      <c r="F33" s="52"/>
    </row>
    <row r="34" spans="6:6" ht="15.75" x14ac:dyDescent="0.25">
      <c r="F34" s="52"/>
    </row>
  </sheetData>
  <sheetProtection algorithmName="SHA-512" hashValue="wl8PVchLWfqVneR3oMP1J8cL1NAlBX+4Fv9p2I0hw2u/0sMxhjqbB2wOmJ72g/fXXesTl4QLqHc3d0ylHSM83g==" saltValue="WAZK9jCTOBzk9dAlwDt9pQ==" spinCount="100000" sheet="1" formatCells="0" formatColumns="0" formatRows="0" insertRows="0" deleteRows="0"/>
  <mergeCells count="12">
    <mergeCell ref="F10:H10"/>
    <mergeCell ref="A23:E23"/>
    <mergeCell ref="B6:E6"/>
    <mergeCell ref="A1:E1"/>
    <mergeCell ref="A3:E3"/>
    <mergeCell ref="A4:E4"/>
    <mergeCell ref="A9:E9"/>
    <mergeCell ref="A11:A12"/>
    <mergeCell ref="B11:B12"/>
    <mergeCell ref="F17:H17"/>
    <mergeCell ref="F11:H13"/>
    <mergeCell ref="F18:H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2"/>
  <sheetViews>
    <sheetView zoomScale="85" zoomScaleNormal="85" workbookViewId="0">
      <selection activeCell="D31" sqref="D31"/>
    </sheetView>
  </sheetViews>
  <sheetFormatPr defaultRowHeight="15" x14ac:dyDescent="0.25"/>
  <cols>
    <col min="1" max="1" width="38.28515625" customWidth="1"/>
    <col min="2" max="2" width="4.85546875" customWidth="1"/>
    <col min="3" max="6" width="20.7109375" customWidth="1"/>
  </cols>
  <sheetData>
    <row r="1" spans="1:6" ht="15.75" x14ac:dyDescent="0.25">
      <c r="A1" s="73" t="s">
        <v>0</v>
      </c>
      <c r="B1" s="73"/>
      <c r="C1" s="73"/>
      <c r="D1" s="73"/>
      <c r="E1" s="73"/>
    </row>
    <row r="2" spans="1:6" ht="15.75" x14ac:dyDescent="0.25">
      <c r="A2" s="64"/>
      <c r="B2" s="65"/>
      <c r="C2" s="65"/>
      <c r="D2" s="65"/>
      <c r="E2" s="65"/>
      <c r="F2" s="66"/>
    </row>
    <row r="3" spans="1:6" ht="15.75" x14ac:dyDescent="0.25">
      <c r="A3" s="18"/>
      <c r="B3" s="18"/>
      <c r="C3" s="18"/>
      <c r="D3" s="18"/>
      <c r="E3" s="18"/>
      <c r="F3" s="19"/>
    </row>
    <row r="4" spans="1:6" ht="15.75" x14ac:dyDescent="0.25">
      <c r="A4" s="20" t="s">
        <v>1</v>
      </c>
      <c r="B4" s="74"/>
      <c r="C4" s="74"/>
      <c r="D4" s="74"/>
      <c r="E4" s="74"/>
      <c r="F4" s="74"/>
    </row>
    <row r="5" spans="1:6" ht="15.75" x14ac:dyDescent="0.25">
      <c r="A5" s="2"/>
      <c r="B5" s="67"/>
      <c r="C5" s="67"/>
      <c r="D5" s="67"/>
      <c r="E5" s="67"/>
      <c r="F5" s="67"/>
    </row>
    <row r="6" spans="1:6" ht="15.75" x14ac:dyDescent="0.25">
      <c r="A6" s="2"/>
      <c r="B6" s="2"/>
      <c r="C6" s="2"/>
      <c r="D6" s="2"/>
      <c r="E6" s="4"/>
      <c r="F6" s="1" t="s">
        <v>21</v>
      </c>
    </row>
    <row r="7" spans="1:6" ht="15.75" x14ac:dyDescent="0.25">
      <c r="A7" s="67" t="s">
        <v>22</v>
      </c>
      <c r="B7" s="67"/>
      <c r="C7" s="67"/>
      <c r="D7" s="67"/>
      <c r="E7" s="67"/>
      <c r="F7" s="67"/>
    </row>
    <row r="8" spans="1:6" ht="15.75" x14ac:dyDescent="0.25">
      <c r="A8" s="2"/>
      <c r="B8" s="2"/>
      <c r="C8" s="2"/>
      <c r="D8" s="2"/>
      <c r="E8" s="2"/>
      <c r="F8" s="2"/>
    </row>
    <row r="9" spans="1:6" ht="16.5" x14ac:dyDescent="0.25">
      <c r="A9" s="68" t="s">
        <v>23</v>
      </c>
      <c r="B9" s="75" t="s">
        <v>5</v>
      </c>
      <c r="C9" s="76" t="s">
        <v>24</v>
      </c>
      <c r="D9" s="76"/>
      <c r="E9" s="76"/>
      <c r="F9" s="76"/>
    </row>
    <row r="10" spans="1:6" x14ac:dyDescent="0.25">
      <c r="A10" s="68"/>
      <c r="B10" s="75"/>
      <c r="C10" s="77" t="s">
        <v>25</v>
      </c>
      <c r="D10" s="77"/>
      <c r="E10" s="77"/>
      <c r="F10" s="77"/>
    </row>
    <row r="11" spans="1:6" x14ac:dyDescent="0.25">
      <c r="A11" s="68"/>
      <c r="B11" s="75"/>
      <c r="C11" s="78" t="s">
        <v>26</v>
      </c>
      <c r="D11" s="79"/>
      <c r="E11" s="80" t="s">
        <v>27</v>
      </c>
      <c r="F11" s="81"/>
    </row>
    <row r="12" spans="1:6" ht="25.5" x14ac:dyDescent="0.25">
      <c r="A12" s="68"/>
      <c r="B12" s="75"/>
      <c r="C12" s="35" t="s">
        <v>28</v>
      </c>
      <c r="D12" s="35" t="s">
        <v>29</v>
      </c>
      <c r="E12" s="35" t="s">
        <v>30</v>
      </c>
      <c r="F12" s="35" t="s">
        <v>29</v>
      </c>
    </row>
    <row r="13" spans="1:6" x14ac:dyDescent="0.25">
      <c r="A13" s="15" t="s">
        <v>11</v>
      </c>
      <c r="B13" s="33" t="s">
        <v>12</v>
      </c>
      <c r="C13" s="14">
        <v>1</v>
      </c>
      <c r="D13" s="14">
        <v>2</v>
      </c>
      <c r="E13" s="14">
        <v>3</v>
      </c>
      <c r="F13" s="15">
        <v>4</v>
      </c>
    </row>
    <row r="14" spans="1:6" x14ac:dyDescent="0.25">
      <c r="A14" s="30" t="s">
        <v>31</v>
      </c>
      <c r="B14" s="33">
        <v>1</v>
      </c>
      <c r="C14" s="50"/>
      <c r="D14" s="50"/>
      <c r="E14" s="50"/>
      <c r="F14" s="50"/>
    </row>
    <row r="15" spans="1:6" x14ac:dyDescent="0.25">
      <c r="A15" s="30" t="s">
        <v>113</v>
      </c>
      <c r="B15" s="33">
        <v>2</v>
      </c>
      <c r="C15" s="44"/>
      <c r="D15" s="44"/>
      <c r="E15" s="44"/>
      <c r="F15" s="44"/>
    </row>
    <row r="16" spans="1:6" x14ac:dyDescent="0.25">
      <c r="A16" s="30" t="s">
        <v>114</v>
      </c>
      <c r="B16" s="33">
        <v>3</v>
      </c>
      <c r="C16" s="44"/>
      <c r="D16" s="44"/>
      <c r="E16" s="44"/>
      <c r="F16" s="44"/>
    </row>
    <row r="17" spans="1:6" ht="25.5" x14ac:dyDescent="0.25">
      <c r="A17" s="32" t="s">
        <v>33</v>
      </c>
      <c r="B17" s="27">
        <v>4</v>
      </c>
      <c r="C17" s="17">
        <f>C16-C15</f>
        <v>0</v>
      </c>
      <c r="D17" s="17">
        <f>D16-D15</f>
        <v>0</v>
      </c>
      <c r="E17" s="17">
        <f>E16-E15</f>
        <v>0</v>
      </c>
      <c r="F17" s="17">
        <f>F16-F15</f>
        <v>0</v>
      </c>
    </row>
    <row r="18" spans="1:6" ht="15.75" x14ac:dyDescent="0.25">
      <c r="A18" s="9"/>
      <c r="B18" s="2"/>
      <c r="C18" s="2"/>
      <c r="D18" s="2"/>
      <c r="E18" s="4"/>
      <c r="F18" s="9"/>
    </row>
    <row r="19" spans="1:6" ht="15.75" x14ac:dyDescent="0.25">
      <c r="A19" s="5" t="s">
        <v>17</v>
      </c>
      <c r="B19" s="4"/>
      <c r="C19" s="4"/>
      <c r="D19" s="4"/>
      <c r="E19" s="4"/>
      <c r="F19" s="2"/>
    </row>
    <row r="20" spans="1:6" ht="18.75" x14ac:dyDescent="0.25">
      <c r="A20" s="72" t="s">
        <v>32</v>
      </c>
      <c r="B20" s="72"/>
      <c r="C20" s="72"/>
      <c r="D20" s="72"/>
      <c r="E20" s="2"/>
      <c r="F20" s="2"/>
    </row>
    <row r="21" spans="1:6" x14ac:dyDescent="0.25">
      <c r="A21" s="19"/>
      <c r="B21" s="19"/>
      <c r="C21" s="19"/>
      <c r="D21" s="19"/>
      <c r="E21" s="19"/>
      <c r="F21" s="19"/>
    </row>
    <row r="22" spans="1:6" x14ac:dyDescent="0.25">
      <c r="A22" s="19"/>
      <c r="B22" s="19"/>
      <c r="C22" s="19" t="s">
        <v>138</v>
      </c>
      <c r="E22" s="19"/>
      <c r="F22" s="19"/>
    </row>
    <row r="23" spans="1:6" ht="15.75" x14ac:dyDescent="0.25">
      <c r="A23" s="19" t="s">
        <v>31</v>
      </c>
      <c r="B23" s="19"/>
      <c r="C23" s="55" t="str">
        <f>IF(C14+D14='Tab. 1'!D20,"OK","CHYBA! Hodnota dodaného množstva elektriny sa nezhoduje s hodnotou v tabuľke č. 1 stĺpec 2")</f>
        <v>OK</v>
      </c>
      <c r="D23" s="19"/>
      <c r="E23" s="19"/>
      <c r="F23" s="19"/>
    </row>
    <row r="24" spans="1:6" ht="15.75" x14ac:dyDescent="0.25">
      <c r="A24" s="19" t="s">
        <v>114</v>
      </c>
      <c r="B24" s="19"/>
      <c r="C24" s="55" t="str">
        <f>IF(C16+D16='Tab. 3'!D30,"OK","CHYBA! Výnosy za dodávku vyrobenej elektriny sa nezhodujú s celkovými výnosmi za výrobu elektriny v tabuľke č. 3 (stĺpec 1, riadok 17)")</f>
        <v>OK</v>
      </c>
      <c r="D24" s="19"/>
      <c r="E24" s="19"/>
      <c r="F24" s="19"/>
    </row>
    <row r="25" spans="1:6" ht="16.350000000000001" customHeight="1" x14ac:dyDescent="0.25">
      <c r="B25" s="19"/>
      <c r="C25" s="19"/>
    </row>
    <row r="26" spans="1:6" ht="14.25" customHeight="1" x14ac:dyDescent="0.25">
      <c r="A26" s="19"/>
      <c r="B26" s="19"/>
      <c r="C26" s="19" t="s">
        <v>139</v>
      </c>
    </row>
    <row r="27" spans="1:6" ht="14.25" customHeight="1" x14ac:dyDescent="0.25">
      <c r="A27" t="s">
        <v>140</v>
      </c>
      <c r="B27" s="19"/>
      <c r="C27" s="55" t="str">
        <f>IF(E15+F15='Tab. 3'!E29+'Tab. 3'!F29,"OK","CHYBA! Náklady na dodávku nakúpenej elektriny sa nezhodujú s celkovými nákladmi na dodávku v tabuľke č. 3 (stĺpec 2 resp. 3, riadok 16)")</f>
        <v>OK</v>
      </c>
      <c r="D27" s="56"/>
      <c r="E27" s="56"/>
      <c r="F27" s="56"/>
    </row>
    <row r="28" spans="1:6" ht="14.25" customHeight="1" x14ac:dyDescent="0.25">
      <c r="A28" s="19" t="s">
        <v>142</v>
      </c>
      <c r="B28" s="19"/>
      <c r="C28" s="55" t="str">
        <f>IF(E16+F16='Tab. 3'!E30+'Tab. 3'!F30,"OK","CHYBA! Výnosy za dodávku nakúpenej elektriny sa nezhodujú s celkovými výnosmi za dodávku v tabuľke č. 3 (stĺpec 2 resp. 3, riadok 17)")</f>
        <v>OK</v>
      </c>
      <c r="D28" s="56"/>
      <c r="E28" s="56"/>
      <c r="F28" s="56"/>
    </row>
    <row r="29" spans="1:6" x14ac:dyDescent="0.25">
      <c r="B29" s="19"/>
    </row>
    <row r="30" spans="1:6" x14ac:dyDescent="0.25">
      <c r="A30" s="19"/>
      <c r="B30" s="19"/>
    </row>
    <row r="31" spans="1:6" x14ac:dyDescent="0.25">
      <c r="A31" s="19"/>
      <c r="B31" s="19"/>
      <c r="C31" s="19"/>
      <c r="D31" s="19"/>
      <c r="E31" s="19"/>
      <c r="F31" s="19"/>
    </row>
    <row r="32" spans="1:6" x14ac:dyDescent="0.25">
      <c r="A32" s="19"/>
      <c r="B32" s="19"/>
      <c r="C32" s="19"/>
      <c r="D32" s="19"/>
      <c r="E32" s="19"/>
      <c r="F32" s="19"/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19"/>
      <c r="B34" s="19"/>
      <c r="C34" s="19"/>
      <c r="D34" s="19"/>
      <c r="E34" s="19"/>
      <c r="F34" s="19"/>
    </row>
    <row r="35" spans="1:6" x14ac:dyDescent="0.25">
      <c r="A35" s="19"/>
      <c r="B35" s="19"/>
      <c r="C35" s="19"/>
      <c r="D35" s="19"/>
      <c r="E35" s="19"/>
      <c r="F35" s="19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19"/>
      <c r="B37" s="19"/>
      <c r="C37" s="19"/>
      <c r="D37" s="19"/>
      <c r="E37" s="19"/>
      <c r="F37" s="19"/>
    </row>
    <row r="38" spans="1:6" x14ac:dyDescent="0.25">
      <c r="A38" s="19"/>
      <c r="B38" s="19"/>
      <c r="C38" s="19"/>
      <c r="D38" s="19"/>
      <c r="E38" s="19"/>
      <c r="F38" s="19"/>
    </row>
    <row r="39" spans="1:6" x14ac:dyDescent="0.25">
      <c r="A39" s="19"/>
      <c r="B39" s="19"/>
      <c r="C39" s="19"/>
      <c r="D39" s="19"/>
      <c r="E39" s="19"/>
      <c r="F39" s="19"/>
    </row>
    <row r="40" spans="1:6" x14ac:dyDescent="0.25">
      <c r="A40" s="19"/>
      <c r="B40" s="19"/>
      <c r="C40" s="19"/>
      <c r="D40" s="19"/>
      <c r="E40" s="19"/>
      <c r="F40" s="19"/>
    </row>
    <row r="41" spans="1:6" x14ac:dyDescent="0.25">
      <c r="A41" s="19"/>
      <c r="B41" s="19"/>
      <c r="C41" s="19"/>
      <c r="D41" s="19"/>
      <c r="E41" s="19"/>
      <c r="F41" s="19"/>
    </row>
    <row r="42" spans="1:6" x14ac:dyDescent="0.25">
      <c r="A42" s="19"/>
      <c r="B42" s="19"/>
      <c r="C42" s="19"/>
      <c r="D42" s="19"/>
      <c r="E42" s="19"/>
      <c r="F42" s="19"/>
    </row>
    <row r="43" spans="1:6" x14ac:dyDescent="0.25">
      <c r="A43" s="19"/>
      <c r="B43" s="19"/>
      <c r="C43" s="19"/>
      <c r="D43" s="19"/>
      <c r="E43" s="19"/>
      <c r="F43" s="19"/>
    </row>
    <row r="44" spans="1:6" x14ac:dyDescent="0.25">
      <c r="A44" s="19"/>
      <c r="B44" s="19"/>
      <c r="C44" s="19"/>
      <c r="D44" s="19"/>
      <c r="E44" s="19"/>
      <c r="F44" s="19"/>
    </row>
    <row r="45" spans="1:6" x14ac:dyDescent="0.25">
      <c r="A45" s="19"/>
      <c r="B45" s="19"/>
      <c r="C45" s="19"/>
      <c r="D45" s="19"/>
      <c r="E45" s="19"/>
      <c r="F45" s="19"/>
    </row>
    <row r="46" spans="1:6" x14ac:dyDescent="0.25">
      <c r="A46" s="19"/>
      <c r="B46" s="19"/>
      <c r="C46" s="19"/>
      <c r="D46" s="19"/>
      <c r="E46" s="19"/>
      <c r="F46" s="19"/>
    </row>
    <row r="47" spans="1:6" x14ac:dyDescent="0.25">
      <c r="A47" s="19"/>
      <c r="B47" s="19"/>
      <c r="C47" s="19"/>
      <c r="D47" s="19"/>
      <c r="E47" s="19"/>
      <c r="F47" s="19"/>
    </row>
    <row r="48" spans="1:6" x14ac:dyDescent="0.25">
      <c r="A48" s="19"/>
      <c r="B48" s="19"/>
      <c r="C48" s="19"/>
      <c r="D48" s="19"/>
      <c r="E48" s="19"/>
      <c r="F48" s="19"/>
    </row>
    <row r="49" spans="1:6" x14ac:dyDescent="0.25">
      <c r="A49" s="19"/>
      <c r="B49" s="19"/>
      <c r="C49" s="19"/>
      <c r="D49" s="19"/>
      <c r="E49" s="19"/>
      <c r="F49" s="19"/>
    </row>
    <row r="50" spans="1:6" x14ac:dyDescent="0.25">
      <c r="A50" s="19"/>
      <c r="B50" s="19"/>
      <c r="C50" s="19"/>
      <c r="D50" s="19"/>
      <c r="E50" s="19"/>
      <c r="F50" s="19"/>
    </row>
    <row r="51" spans="1:6" x14ac:dyDescent="0.25">
      <c r="A51" s="19"/>
      <c r="B51" s="19"/>
      <c r="C51" s="19"/>
      <c r="D51" s="19"/>
      <c r="E51" s="19"/>
      <c r="F51" s="19"/>
    </row>
    <row r="52" spans="1:6" x14ac:dyDescent="0.25">
      <c r="A52" s="19"/>
      <c r="B52" s="19"/>
      <c r="C52" s="19"/>
      <c r="D52" s="19"/>
      <c r="E52" s="19"/>
      <c r="F52" s="19"/>
    </row>
    <row r="53" spans="1:6" x14ac:dyDescent="0.25">
      <c r="A53" s="19"/>
      <c r="B53" s="19"/>
      <c r="C53" s="19"/>
      <c r="D53" s="19"/>
      <c r="E53" s="19"/>
      <c r="F53" s="19"/>
    </row>
    <row r="54" spans="1:6" x14ac:dyDescent="0.25">
      <c r="A54" s="19"/>
      <c r="B54" s="19"/>
      <c r="C54" s="19"/>
      <c r="D54" s="19"/>
      <c r="E54" s="19"/>
      <c r="F54" s="19"/>
    </row>
    <row r="55" spans="1:6" x14ac:dyDescent="0.25">
      <c r="A55" s="19"/>
      <c r="B55" s="19"/>
      <c r="C55" s="19"/>
      <c r="D55" s="19"/>
      <c r="E55" s="19"/>
      <c r="F55" s="19"/>
    </row>
    <row r="56" spans="1:6" x14ac:dyDescent="0.25">
      <c r="A56" s="19"/>
      <c r="B56" s="19"/>
      <c r="C56" s="19"/>
      <c r="D56" s="19"/>
      <c r="E56" s="19"/>
      <c r="F56" s="19"/>
    </row>
    <row r="57" spans="1:6" x14ac:dyDescent="0.25">
      <c r="A57" s="19"/>
      <c r="B57" s="19"/>
      <c r="C57" s="19"/>
      <c r="D57" s="19"/>
      <c r="E57" s="19"/>
      <c r="F57" s="19"/>
    </row>
    <row r="58" spans="1:6" x14ac:dyDescent="0.25">
      <c r="A58" s="19"/>
      <c r="B58" s="19"/>
      <c r="C58" s="19"/>
      <c r="D58" s="19"/>
      <c r="E58" s="19"/>
      <c r="F58" s="19"/>
    </row>
    <row r="59" spans="1:6" x14ac:dyDescent="0.25">
      <c r="A59" s="19"/>
      <c r="B59" s="19"/>
      <c r="C59" s="19"/>
      <c r="D59" s="19"/>
      <c r="E59" s="19"/>
      <c r="F59" s="19"/>
    </row>
    <row r="60" spans="1:6" x14ac:dyDescent="0.25">
      <c r="A60" s="19"/>
      <c r="B60" s="19"/>
      <c r="C60" s="19"/>
      <c r="D60" s="19"/>
      <c r="E60" s="19"/>
      <c r="F60" s="19"/>
    </row>
    <row r="61" spans="1:6" x14ac:dyDescent="0.25">
      <c r="A61" s="19"/>
      <c r="B61" s="19"/>
      <c r="C61" s="19"/>
      <c r="D61" s="19"/>
      <c r="E61" s="19"/>
      <c r="F61" s="19"/>
    </row>
    <row r="62" spans="1:6" x14ac:dyDescent="0.25">
      <c r="A62" s="19"/>
      <c r="B62" s="19"/>
      <c r="C62" s="19"/>
      <c r="D62" s="19"/>
      <c r="E62" s="19"/>
      <c r="F62" s="19"/>
    </row>
    <row r="63" spans="1:6" x14ac:dyDescent="0.25">
      <c r="A63" s="19"/>
      <c r="B63" s="19"/>
      <c r="C63" s="19"/>
      <c r="D63" s="19"/>
      <c r="E63" s="19"/>
      <c r="F63" s="19"/>
    </row>
    <row r="64" spans="1:6" x14ac:dyDescent="0.25">
      <c r="A64" s="19"/>
      <c r="B64" s="19"/>
      <c r="C64" s="19"/>
      <c r="D64" s="19"/>
      <c r="E64" s="19"/>
      <c r="F64" s="19"/>
    </row>
    <row r="65" spans="1:6" x14ac:dyDescent="0.25">
      <c r="A65" s="19"/>
      <c r="B65" s="19"/>
      <c r="C65" s="19"/>
      <c r="D65" s="19"/>
      <c r="E65" s="19"/>
      <c r="F65" s="19"/>
    </row>
    <row r="66" spans="1:6" x14ac:dyDescent="0.25">
      <c r="A66" s="19"/>
      <c r="B66" s="19"/>
      <c r="C66" s="19"/>
      <c r="D66" s="19"/>
      <c r="E66" s="19"/>
      <c r="F66" s="19"/>
    </row>
    <row r="67" spans="1:6" x14ac:dyDescent="0.25">
      <c r="A67" s="19"/>
      <c r="B67" s="19"/>
      <c r="C67" s="19"/>
      <c r="D67" s="19"/>
      <c r="E67" s="19"/>
      <c r="F67" s="19"/>
    </row>
    <row r="68" spans="1:6" x14ac:dyDescent="0.25">
      <c r="A68" s="19"/>
      <c r="B68" s="19"/>
      <c r="C68" s="19"/>
      <c r="D68" s="19"/>
      <c r="E68" s="19"/>
      <c r="F68" s="19"/>
    </row>
    <row r="69" spans="1:6" x14ac:dyDescent="0.25">
      <c r="A69" s="19"/>
      <c r="B69" s="19"/>
      <c r="C69" s="19"/>
      <c r="D69" s="19"/>
      <c r="E69" s="19"/>
      <c r="F69" s="19"/>
    </row>
    <row r="70" spans="1:6" x14ac:dyDescent="0.25">
      <c r="A70" s="19"/>
      <c r="B70" s="19"/>
      <c r="C70" s="19"/>
      <c r="D70" s="19"/>
      <c r="E70" s="19"/>
      <c r="F70" s="19"/>
    </row>
    <row r="71" spans="1:6" x14ac:dyDescent="0.25">
      <c r="A71" s="19"/>
      <c r="B71" s="19"/>
      <c r="C71" s="19"/>
      <c r="D71" s="19"/>
      <c r="E71" s="19"/>
      <c r="F71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x14ac:dyDescent="0.25">
      <c r="A74" s="19"/>
      <c r="B74" s="19"/>
      <c r="C74" s="19"/>
      <c r="D74" s="19"/>
      <c r="E74" s="19"/>
      <c r="F74" s="19"/>
    </row>
    <row r="75" spans="1:6" x14ac:dyDescent="0.25">
      <c r="A75" s="19"/>
      <c r="B75" s="19"/>
      <c r="C75" s="19"/>
      <c r="D75" s="19"/>
      <c r="E75" s="19"/>
      <c r="F75" s="19"/>
    </row>
    <row r="76" spans="1:6" x14ac:dyDescent="0.25">
      <c r="A76" s="19"/>
      <c r="B76" s="19"/>
      <c r="C76" s="19"/>
      <c r="D76" s="19"/>
      <c r="E76" s="19"/>
      <c r="F76" s="19"/>
    </row>
    <row r="77" spans="1:6" x14ac:dyDescent="0.25">
      <c r="A77" s="19"/>
      <c r="B77" s="19"/>
      <c r="C77" s="19"/>
      <c r="D77" s="19"/>
      <c r="E77" s="19"/>
      <c r="F77" s="19"/>
    </row>
    <row r="78" spans="1:6" x14ac:dyDescent="0.25">
      <c r="A78" s="19"/>
      <c r="B78" s="19"/>
      <c r="C78" s="19"/>
      <c r="D78" s="19"/>
      <c r="E78" s="19"/>
      <c r="F78" s="19"/>
    </row>
    <row r="79" spans="1:6" x14ac:dyDescent="0.25">
      <c r="A79" s="19"/>
      <c r="B79" s="19"/>
      <c r="C79" s="19"/>
      <c r="D79" s="19"/>
      <c r="E79" s="19"/>
      <c r="F79" s="19"/>
    </row>
    <row r="80" spans="1:6" x14ac:dyDescent="0.25">
      <c r="A80" s="19"/>
      <c r="B80" s="19"/>
      <c r="C80" s="19"/>
      <c r="D80" s="19"/>
      <c r="E80" s="19"/>
      <c r="F80" s="19"/>
    </row>
    <row r="81" spans="1:6" x14ac:dyDescent="0.25">
      <c r="A81" s="19"/>
      <c r="B81" s="19"/>
      <c r="C81" s="19"/>
      <c r="D81" s="19"/>
      <c r="E81" s="19"/>
      <c r="F81" s="19"/>
    </row>
    <row r="82" spans="1:6" x14ac:dyDescent="0.25">
      <c r="A82" s="19"/>
      <c r="B82" s="19"/>
      <c r="C82" s="19"/>
      <c r="D82" s="19"/>
      <c r="E82" s="19"/>
      <c r="F82" s="19"/>
    </row>
  </sheetData>
  <sheetProtection algorithmName="SHA-512" hashValue="vVpzrQPzovboF8Nkx+qf5rnsmiTcgZxhP2pNFD/Z3y1lizTtN83bYH6jNmAnE8A6SoW2CWW8IeDV2klaGl2zBw==" saltValue="JyUt9SyNsBPGe0WfWShBsg==" spinCount="100000" sheet="1" objects="1" scenarios="1" formatCells="0" formatColumns="0" formatRows="0"/>
  <mergeCells count="12">
    <mergeCell ref="A20:D20"/>
    <mergeCell ref="A1:E1"/>
    <mergeCell ref="A2:F2"/>
    <mergeCell ref="B4:F4"/>
    <mergeCell ref="B5:F5"/>
    <mergeCell ref="A7:F7"/>
    <mergeCell ref="A9:A12"/>
    <mergeCell ref="B9:B12"/>
    <mergeCell ref="C9:F9"/>
    <mergeCell ref="C10:F10"/>
    <mergeCell ref="C11:D11"/>
    <mergeCell ref="E11:F11"/>
  </mergeCells>
  <phoneticPr fontId="19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8"/>
  <sheetViews>
    <sheetView zoomScale="70" zoomScaleNormal="70" workbookViewId="0">
      <selection activeCell="H37" sqref="H37"/>
    </sheetView>
  </sheetViews>
  <sheetFormatPr defaultRowHeight="15" x14ac:dyDescent="0.25"/>
  <cols>
    <col min="2" max="2" width="33.85546875" customWidth="1"/>
    <col min="3" max="3" width="4.7109375" customWidth="1"/>
    <col min="4" max="9" width="15.7109375" customWidth="1"/>
    <col min="10" max="10" width="7.7109375" customWidth="1"/>
  </cols>
  <sheetData>
    <row r="1" spans="1:15" ht="15.75" x14ac:dyDescent="0.25">
      <c r="A1" s="73" t="s">
        <v>0</v>
      </c>
      <c r="B1" s="73"/>
      <c r="C1" s="73"/>
      <c r="D1" s="73"/>
      <c r="E1" s="73"/>
    </row>
    <row r="2" spans="1:15" ht="15.75" x14ac:dyDescent="0.25">
      <c r="A2" s="64"/>
      <c r="B2" s="65"/>
      <c r="C2" s="65"/>
      <c r="D2" s="65"/>
      <c r="E2" s="65"/>
      <c r="F2" s="65"/>
      <c r="G2" s="65"/>
      <c r="H2" s="65"/>
      <c r="I2" s="66"/>
    </row>
    <row r="3" spans="1:15" ht="15.75" x14ac:dyDescent="0.25">
      <c r="A3" s="18"/>
      <c r="B3" s="18"/>
      <c r="C3" s="18"/>
      <c r="D3" s="18"/>
      <c r="E3" s="18"/>
      <c r="F3" s="19"/>
      <c r="G3" s="19"/>
      <c r="H3" s="19"/>
      <c r="I3" s="19"/>
    </row>
    <row r="4" spans="1:15" ht="15.75" x14ac:dyDescent="0.25">
      <c r="A4" s="20" t="s">
        <v>1</v>
      </c>
      <c r="B4" s="74"/>
      <c r="C4" s="74"/>
      <c r="D4" s="74"/>
      <c r="E4" s="74"/>
      <c r="F4" s="74"/>
      <c r="G4" s="74"/>
      <c r="H4" s="74"/>
      <c r="I4" s="74"/>
    </row>
    <row r="5" spans="1:15" ht="15.75" x14ac:dyDescent="0.25">
      <c r="A5" s="2"/>
      <c r="B5" s="2"/>
      <c r="C5" s="60"/>
      <c r="D5" s="60"/>
      <c r="E5" s="60"/>
      <c r="F5" s="60"/>
      <c r="G5" s="60"/>
      <c r="I5" s="1" t="s">
        <v>34</v>
      </c>
    </row>
    <row r="6" spans="1:15" ht="15.75" x14ac:dyDescent="0.25">
      <c r="A6" s="2"/>
      <c r="B6" s="2"/>
      <c r="C6" s="2"/>
      <c r="D6" s="2"/>
      <c r="E6" s="2"/>
      <c r="F6" s="2"/>
      <c r="G6" s="2"/>
      <c r="H6" s="4"/>
      <c r="I6" s="4"/>
    </row>
    <row r="7" spans="1:15" ht="15.75" x14ac:dyDescent="0.25">
      <c r="A7" s="67" t="s">
        <v>35</v>
      </c>
      <c r="B7" s="67"/>
      <c r="C7" s="67"/>
      <c r="D7" s="67"/>
      <c r="E7" s="67"/>
      <c r="F7" s="67"/>
      <c r="G7" s="67"/>
      <c r="H7" s="67"/>
      <c r="I7" s="67"/>
    </row>
    <row r="8" spans="1:15" ht="15.75" x14ac:dyDescent="0.25">
      <c r="A8" s="2"/>
      <c r="B8" s="4"/>
      <c r="C8" s="2"/>
      <c r="D8" s="2"/>
      <c r="E8" s="2"/>
      <c r="F8" s="2"/>
      <c r="G8" s="2"/>
      <c r="H8" s="2"/>
      <c r="I8" s="2"/>
    </row>
    <row r="9" spans="1:15" x14ac:dyDescent="0.25">
      <c r="A9" s="90" t="s">
        <v>36</v>
      </c>
      <c r="B9" s="90"/>
      <c r="C9" s="93" t="s">
        <v>5</v>
      </c>
      <c r="D9" s="84" t="s">
        <v>37</v>
      </c>
      <c r="E9" s="84"/>
      <c r="F9" s="84"/>
      <c r="G9" s="84"/>
      <c r="H9" s="84"/>
      <c r="I9" s="84"/>
    </row>
    <row r="10" spans="1:15" x14ac:dyDescent="0.25">
      <c r="A10" s="90"/>
      <c r="B10" s="90"/>
      <c r="C10" s="94"/>
      <c r="D10" s="96" t="s">
        <v>38</v>
      </c>
      <c r="E10" s="96" t="s">
        <v>27</v>
      </c>
      <c r="F10" s="96"/>
      <c r="G10" s="96" t="s">
        <v>39</v>
      </c>
      <c r="H10" s="96" t="s">
        <v>40</v>
      </c>
      <c r="I10" s="84" t="s">
        <v>41</v>
      </c>
    </row>
    <row r="11" spans="1:15" x14ac:dyDescent="0.25">
      <c r="A11" s="90"/>
      <c r="B11" s="90"/>
      <c r="C11" s="94"/>
      <c r="D11" s="96"/>
      <c r="E11" s="35" t="s">
        <v>42</v>
      </c>
      <c r="F11" s="35" t="s">
        <v>43</v>
      </c>
      <c r="G11" s="96"/>
      <c r="H11" s="96"/>
      <c r="I11" s="84"/>
    </row>
    <row r="12" spans="1:15" x14ac:dyDescent="0.25">
      <c r="A12" s="90"/>
      <c r="B12" s="90"/>
      <c r="C12" s="95"/>
      <c r="D12" s="41" t="s">
        <v>10</v>
      </c>
      <c r="E12" s="41" t="s">
        <v>10</v>
      </c>
      <c r="F12" s="41" t="s">
        <v>10</v>
      </c>
      <c r="G12" s="41" t="s">
        <v>10</v>
      </c>
      <c r="H12" s="41" t="s">
        <v>10</v>
      </c>
      <c r="I12" s="34" t="s">
        <v>10</v>
      </c>
    </row>
    <row r="13" spans="1:15" x14ac:dyDescent="0.25">
      <c r="A13" s="85" t="s">
        <v>11</v>
      </c>
      <c r="B13" s="85"/>
      <c r="C13" s="21" t="s">
        <v>12</v>
      </c>
      <c r="D13" s="33">
        <v>1</v>
      </c>
      <c r="E13" s="33">
        <v>2</v>
      </c>
      <c r="F13" s="33">
        <v>3</v>
      </c>
      <c r="G13" s="33">
        <v>4</v>
      </c>
      <c r="H13" s="33">
        <v>5</v>
      </c>
      <c r="I13" s="33">
        <v>6</v>
      </c>
    </row>
    <row r="14" spans="1:15" x14ac:dyDescent="0.25">
      <c r="A14" s="89" t="s">
        <v>44</v>
      </c>
      <c r="B14" s="89"/>
      <c r="C14" s="27">
        <v>1</v>
      </c>
      <c r="D14" s="17">
        <f>D15+D16+D17</f>
        <v>0</v>
      </c>
      <c r="E14" s="17">
        <f>E15+E16+E17</f>
        <v>0</v>
      </c>
      <c r="F14" s="17">
        <f>F15+F16+F17</f>
        <v>0</v>
      </c>
      <c r="G14" s="17">
        <f>G15+G16+G17</f>
        <v>0</v>
      </c>
      <c r="H14" s="17">
        <f>H15+H16+H17</f>
        <v>0</v>
      </c>
      <c r="I14" s="17">
        <f>SUM(D14:H14)</f>
        <v>0</v>
      </c>
      <c r="J14" s="91" t="s">
        <v>144</v>
      </c>
      <c r="K14" s="92"/>
      <c r="L14" s="92"/>
      <c r="M14" s="92"/>
      <c r="N14" s="92"/>
      <c r="O14" s="92"/>
    </row>
    <row r="15" spans="1:15" x14ac:dyDescent="0.25">
      <c r="A15" s="88" t="s">
        <v>45</v>
      </c>
      <c r="B15" s="31" t="s">
        <v>46</v>
      </c>
      <c r="C15" s="33">
        <v>2</v>
      </c>
      <c r="D15" s="44"/>
      <c r="E15" s="44"/>
      <c r="F15" s="44"/>
      <c r="G15" s="44"/>
      <c r="H15" s="44"/>
      <c r="I15" s="17">
        <f t="shared" ref="I15:I36" si="0">SUM(D15:H15)</f>
        <v>0</v>
      </c>
      <c r="J15" s="91"/>
      <c r="K15" s="92"/>
      <c r="L15" s="92"/>
      <c r="M15" s="92"/>
      <c r="N15" s="92"/>
      <c r="O15" s="92"/>
    </row>
    <row r="16" spans="1:15" x14ac:dyDescent="0.25">
      <c r="A16" s="88"/>
      <c r="B16" s="31" t="s">
        <v>47</v>
      </c>
      <c r="C16" s="33">
        <v>3</v>
      </c>
      <c r="D16" s="44"/>
      <c r="E16" s="44"/>
      <c r="F16" s="44"/>
      <c r="G16" s="44"/>
      <c r="H16" s="44"/>
      <c r="I16" s="17">
        <f t="shared" si="0"/>
        <v>0</v>
      </c>
      <c r="J16" s="91"/>
      <c r="K16" s="92"/>
      <c r="L16" s="92"/>
      <c r="M16" s="92"/>
      <c r="N16" s="92"/>
      <c r="O16" s="92"/>
    </row>
    <row r="17" spans="1:19" x14ac:dyDescent="0.25">
      <c r="A17" s="88"/>
      <c r="B17" s="31" t="s">
        <v>48</v>
      </c>
      <c r="C17" s="33">
        <v>4</v>
      </c>
      <c r="D17" s="44"/>
      <c r="E17" s="44"/>
      <c r="F17" s="44"/>
      <c r="G17" s="44"/>
      <c r="H17" s="44"/>
      <c r="I17" s="17">
        <f t="shared" si="0"/>
        <v>0</v>
      </c>
    </row>
    <row r="18" spans="1:19" x14ac:dyDescent="0.25">
      <c r="A18" s="90" t="s">
        <v>49</v>
      </c>
      <c r="B18" s="90"/>
      <c r="C18" s="27">
        <v>5</v>
      </c>
      <c r="D18" s="44"/>
      <c r="E18" s="44"/>
      <c r="F18" s="44"/>
      <c r="G18" s="44"/>
      <c r="H18" s="44"/>
      <c r="I18" s="17">
        <f t="shared" si="0"/>
        <v>0</v>
      </c>
    </row>
    <row r="19" spans="1:19" x14ac:dyDescent="0.25">
      <c r="A19" s="88" t="s">
        <v>50</v>
      </c>
      <c r="B19" s="88"/>
      <c r="C19" s="33">
        <v>6</v>
      </c>
      <c r="D19" s="44"/>
      <c r="E19" s="44"/>
      <c r="F19" s="44"/>
      <c r="G19" s="44"/>
      <c r="H19" s="44"/>
      <c r="I19" s="17">
        <f t="shared" si="0"/>
        <v>0</v>
      </c>
    </row>
    <row r="20" spans="1:19" x14ac:dyDescent="0.25">
      <c r="A20" s="90" t="s">
        <v>51</v>
      </c>
      <c r="B20" s="90"/>
      <c r="C20" s="27">
        <v>7</v>
      </c>
      <c r="D20" s="44"/>
      <c r="E20" s="44"/>
      <c r="F20" s="44"/>
      <c r="G20" s="44"/>
      <c r="H20" s="44"/>
      <c r="I20" s="17">
        <f t="shared" si="0"/>
        <v>0</v>
      </c>
    </row>
    <row r="21" spans="1:19" x14ac:dyDescent="0.25">
      <c r="A21" s="88" t="s">
        <v>52</v>
      </c>
      <c r="B21" s="88"/>
      <c r="C21" s="33">
        <v>8</v>
      </c>
      <c r="D21" s="44"/>
      <c r="E21" s="44"/>
      <c r="F21" s="44"/>
      <c r="G21" s="44"/>
      <c r="H21" s="44"/>
      <c r="I21" s="17">
        <f t="shared" si="0"/>
        <v>0</v>
      </c>
    </row>
    <row r="22" spans="1:19" ht="53.45" customHeight="1" x14ac:dyDescent="0.25">
      <c r="A22" s="89" t="s">
        <v>53</v>
      </c>
      <c r="B22" s="89"/>
      <c r="C22" s="27">
        <v>9</v>
      </c>
      <c r="D22" s="44"/>
      <c r="E22" s="44"/>
      <c r="F22" s="44"/>
      <c r="G22" s="44"/>
      <c r="H22" s="44"/>
      <c r="I22" s="17">
        <f t="shared" si="0"/>
        <v>0</v>
      </c>
    </row>
    <row r="23" spans="1:19" x14ac:dyDescent="0.25">
      <c r="A23" s="100" t="s">
        <v>45</v>
      </c>
      <c r="B23" s="30" t="s">
        <v>54</v>
      </c>
      <c r="C23" s="33">
        <v>10</v>
      </c>
      <c r="D23" s="44"/>
      <c r="E23" s="44"/>
      <c r="F23" s="44"/>
      <c r="G23" s="44"/>
      <c r="H23" s="44"/>
      <c r="I23" s="17">
        <f t="shared" si="0"/>
        <v>0</v>
      </c>
    </row>
    <row r="24" spans="1:19" x14ac:dyDescent="0.25">
      <c r="A24" s="100"/>
      <c r="B24" s="30" t="s">
        <v>55</v>
      </c>
      <c r="C24" s="33">
        <v>11</v>
      </c>
      <c r="D24" s="44"/>
      <c r="E24" s="44"/>
      <c r="F24" s="44"/>
      <c r="G24" s="44"/>
      <c r="H24" s="44"/>
      <c r="I24" s="17">
        <f t="shared" si="0"/>
        <v>0</v>
      </c>
    </row>
    <row r="25" spans="1:19" x14ac:dyDescent="0.25">
      <c r="A25" s="90" t="s">
        <v>56</v>
      </c>
      <c r="B25" s="90"/>
      <c r="C25" s="27">
        <v>12</v>
      </c>
      <c r="D25" s="44"/>
      <c r="E25" s="44"/>
      <c r="F25" s="44"/>
      <c r="G25" s="44"/>
      <c r="H25" s="44"/>
      <c r="I25" s="17">
        <f t="shared" si="0"/>
        <v>0</v>
      </c>
    </row>
    <row r="26" spans="1:19" x14ac:dyDescent="0.25">
      <c r="A26" s="90" t="s">
        <v>57</v>
      </c>
      <c r="B26" s="90"/>
      <c r="C26" s="27">
        <v>13</v>
      </c>
      <c r="D26" s="44"/>
      <c r="E26" s="44"/>
      <c r="F26" s="44"/>
      <c r="G26" s="44"/>
      <c r="H26" s="44"/>
      <c r="I26" s="17">
        <f t="shared" si="0"/>
        <v>0</v>
      </c>
    </row>
    <row r="27" spans="1:19" x14ac:dyDescent="0.25">
      <c r="A27" s="90" t="s">
        <v>58</v>
      </c>
      <c r="B27" s="90"/>
      <c r="C27" s="27">
        <v>14</v>
      </c>
      <c r="D27" s="44"/>
      <c r="E27" s="44"/>
      <c r="F27" s="44"/>
      <c r="G27" s="44"/>
      <c r="H27" s="44"/>
      <c r="I27" s="17">
        <f t="shared" si="0"/>
        <v>0</v>
      </c>
      <c r="J27" s="58" t="s">
        <v>133</v>
      </c>
      <c r="K27" s="59"/>
      <c r="L27" s="59"/>
      <c r="M27" s="59"/>
      <c r="N27" s="59"/>
      <c r="O27" s="59" t="s">
        <v>141</v>
      </c>
      <c r="P27" s="59"/>
      <c r="Q27" s="59"/>
      <c r="R27" s="59"/>
      <c r="S27" s="59"/>
    </row>
    <row r="28" spans="1:19" x14ac:dyDescent="0.25">
      <c r="A28" s="88" t="s">
        <v>59</v>
      </c>
      <c r="B28" s="88"/>
      <c r="C28" s="33">
        <v>15</v>
      </c>
      <c r="D28" s="44"/>
      <c r="E28" s="44"/>
      <c r="F28" s="44"/>
      <c r="G28" s="44"/>
      <c r="H28" s="44"/>
      <c r="I28" s="17">
        <f t="shared" si="0"/>
        <v>0</v>
      </c>
      <c r="O28" s="87" t="str">
        <f>IF(E29+F29='Tab. 2'!E15+'Tab. 2'!F15,"OK","CHYBA! Hodnota nákladov za dodávku nakúpenej elektrickej energie musí byť zhodná s hodnotou nákladov v tabuľke č. 2 (stĺpec 3, resp. 4)")</f>
        <v>OK</v>
      </c>
      <c r="P28" s="87"/>
      <c r="Q28" s="87"/>
      <c r="R28" s="87"/>
      <c r="S28" s="87"/>
    </row>
    <row r="29" spans="1:19" ht="35.450000000000003" customHeight="1" x14ac:dyDescent="0.25">
      <c r="A29" s="89" t="s">
        <v>60</v>
      </c>
      <c r="B29" s="89"/>
      <c r="C29" s="27">
        <v>16</v>
      </c>
      <c r="D29" s="17">
        <f>D14+D18+D20+D22+D25+D26+D27</f>
        <v>0</v>
      </c>
      <c r="E29" s="17">
        <f>E14+E18+E20+E22+E25+E26+E27</f>
        <v>0</v>
      </c>
      <c r="F29" s="17">
        <f>F14+F18+F20+F22+F25+F26+F27</f>
        <v>0</v>
      </c>
      <c r="G29" s="17">
        <f>G14+G18+G20+G22+G25+G26+G27</f>
        <v>0</v>
      </c>
      <c r="H29" s="17">
        <f>H14+H18+H20+H22+H25+H26+H27</f>
        <v>0</v>
      </c>
      <c r="I29" s="17">
        <f t="shared" si="0"/>
        <v>0</v>
      </c>
      <c r="J29" s="86" t="str">
        <f>IF(D29='Tab. 1'!E20,"OK","CHYBA! Hodnota nákladov celkom (stĺpec 1, riadok 16) sa musí zhodovať s hodnotou v tabuľke č. 1 stĺpec 3")</f>
        <v>OK</v>
      </c>
      <c r="K29" s="87"/>
      <c r="L29" s="87"/>
      <c r="M29" s="87"/>
      <c r="N29" s="87"/>
      <c r="O29" s="87"/>
      <c r="P29" s="87"/>
      <c r="Q29" s="87"/>
      <c r="R29" s="87"/>
      <c r="S29" s="87"/>
    </row>
    <row r="30" spans="1:19" ht="14.25" customHeight="1" x14ac:dyDescent="0.25">
      <c r="A30" s="90" t="s">
        <v>61</v>
      </c>
      <c r="B30" s="90"/>
      <c r="C30" s="27">
        <v>17</v>
      </c>
      <c r="D30" s="17">
        <f>D31+D32+D33+D34</f>
        <v>0</v>
      </c>
      <c r="E30" s="17">
        <f>E31+E32+E33+E34</f>
        <v>0</v>
      </c>
      <c r="F30" s="17">
        <f>F31+F32+F33+F34</f>
        <v>0</v>
      </c>
      <c r="G30" s="17">
        <f>G31+G32+G33+G34</f>
        <v>0</v>
      </c>
      <c r="H30" s="17">
        <f>H31+H32+H33+H34</f>
        <v>0</v>
      </c>
      <c r="I30" s="17">
        <f t="shared" si="0"/>
        <v>0</v>
      </c>
      <c r="J30" s="86"/>
      <c r="K30" s="87"/>
      <c r="L30" s="87"/>
      <c r="M30" s="87"/>
      <c r="N30" s="87"/>
      <c r="O30" s="87"/>
      <c r="P30" s="87"/>
      <c r="Q30" s="87"/>
      <c r="R30" s="87"/>
      <c r="S30" s="87"/>
    </row>
    <row r="31" spans="1:19" x14ac:dyDescent="0.25">
      <c r="A31" s="97" t="s">
        <v>45</v>
      </c>
      <c r="B31" s="31" t="s">
        <v>62</v>
      </c>
      <c r="C31" s="33">
        <v>18</v>
      </c>
      <c r="D31" s="44"/>
      <c r="E31" s="44"/>
      <c r="F31" s="44"/>
      <c r="G31" s="44"/>
      <c r="H31" s="44"/>
      <c r="I31" s="17">
        <f t="shared" si="0"/>
        <v>0</v>
      </c>
      <c r="J31" s="58" t="s">
        <v>137</v>
      </c>
      <c r="K31" s="59"/>
      <c r="L31" s="59"/>
      <c r="M31" s="59"/>
      <c r="N31" s="59"/>
      <c r="O31" s="59" t="s">
        <v>143</v>
      </c>
      <c r="P31" s="59"/>
      <c r="Q31" s="59"/>
      <c r="R31" s="59"/>
      <c r="S31" s="59"/>
    </row>
    <row r="32" spans="1:19" ht="14.25" customHeight="1" x14ac:dyDescent="0.25">
      <c r="A32" s="98"/>
      <c r="B32" s="31" t="s">
        <v>63</v>
      </c>
      <c r="C32" s="33">
        <v>19</v>
      </c>
      <c r="D32" s="44"/>
      <c r="E32" s="44"/>
      <c r="F32" s="44"/>
      <c r="G32" s="44"/>
      <c r="H32" s="44"/>
      <c r="I32" s="17">
        <f t="shared" si="0"/>
        <v>0</v>
      </c>
      <c r="J32" s="86" t="str">
        <f>IF(D30='Tab. 2'!C16+'Tab. 2'!D16,"OK","CHYBA! Hodnota výnosov z výroby elektrickej energie musí byť zhodná s výnosmi v tabuľke č. 2")</f>
        <v>OK</v>
      </c>
      <c r="K32" s="87"/>
      <c r="L32" s="87"/>
      <c r="M32" s="87"/>
      <c r="N32" s="87"/>
      <c r="O32" s="87" t="str">
        <f>IF(E30+F30='Tab. 2'!E16+'Tab. 2'!F16,"OK","CHYBA! Hodnota výnosov za dodávku nakúpenej elektrickej energie musí byť zhodná s hodnotou výnosov v tabuľke č. 2 (stĺpec 3, resp. 4)")</f>
        <v>OK</v>
      </c>
      <c r="P32" s="87"/>
      <c r="Q32" s="87"/>
      <c r="R32" s="87"/>
      <c r="S32" s="87"/>
    </row>
    <row r="33" spans="1:19" x14ac:dyDescent="0.25">
      <c r="A33" s="98"/>
      <c r="B33" s="31" t="s">
        <v>64</v>
      </c>
      <c r="C33" s="33">
        <v>20</v>
      </c>
      <c r="D33" s="44"/>
      <c r="E33" s="44"/>
      <c r="F33" s="44"/>
      <c r="G33" s="44"/>
      <c r="H33" s="44"/>
      <c r="I33" s="17">
        <f t="shared" si="0"/>
        <v>0</v>
      </c>
      <c r="J33" s="86"/>
      <c r="K33" s="87"/>
      <c r="L33" s="87"/>
      <c r="M33" s="87"/>
      <c r="N33" s="87"/>
      <c r="O33" s="87"/>
      <c r="P33" s="87"/>
      <c r="Q33" s="87"/>
      <c r="R33" s="87"/>
      <c r="S33" s="87"/>
    </row>
    <row r="34" spans="1:19" x14ac:dyDescent="0.25">
      <c r="A34" s="99"/>
      <c r="B34" s="31" t="s">
        <v>121</v>
      </c>
      <c r="C34" s="33">
        <v>21</v>
      </c>
      <c r="D34" s="44"/>
      <c r="E34" s="44"/>
      <c r="F34" s="44"/>
      <c r="G34" s="44"/>
      <c r="H34" s="44"/>
      <c r="I34" s="17">
        <f t="shared" si="0"/>
        <v>0</v>
      </c>
      <c r="J34" s="86"/>
      <c r="K34" s="87"/>
      <c r="L34" s="87"/>
      <c r="M34" s="87"/>
      <c r="N34" s="87"/>
      <c r="O34" s="87"/>
      <c r="P34" s="87"/>
      <c r="Q34" s="87"/>
      <c r="R34" s="87"/>
      <c r="S34" s="87"/>
    </row>
    <row r="35" spans="1:19" ht="49.9" customHeight="1" x14ac:dyDescent="0.25">
      <c r="A35" s="89" t="s">
        <v>65</v>
      </c>
      <c r="B35" s="89"/>
      <c r="C35" s="27">
        <v>22</v>
      </c>
      <c r="D35" s="17">
        <f>D30-D29</f>
        <v>0</v>
      </c>
      <c r="E35" s="17">
        <f>E30-E29</f>
        <v>0</v>
      </c>
      <c r="F35" s="17">
        <f>F30-F29</f>
        <v>0</v>
      </c>
      <c r="G35" s="17">
        <f>G30-G29</f>
        <v>0</v>
      </c>
      <c r="H35" s="17">
        <f>H30-H29</f>
        <v>0</v>
      </c>
      <c r="I35" s="17">
        <f t="shared" si="0"/>
        <v>0</v>
      </c>
      <c r="J35" s="82" t="s">
        <v>145</v>
      </c>
      <c r="K35" s="83"/>
      <c r="L35" s="83"/>
      <c r="M35" s="83"/>
      <c r="N35" s="83"/>
      <c r="O35" s="83"/>
    </row>
    <row r="36" spans="1:19" ht="55.9" customHeight="1" x14ac:dyDescent="0.25">
      <c r="A36" s="100" t="s">
        <v>117</v>
      </c>
      <c r="B36" s="100"/>
      <c r="C36" s="33">
        <v>23</v>
      </c>
      <c r="D36" s="46"/>
      <c r="E36" s="46"/>
      <c r="F36" s="46"/>
      <c r="G36" s="46"/>
      <c r="H36" s="46"/>
      <c r="I36" s="22">
        <f t="shared" si="0"/>
        <v>0</v>
      </c>
    </row>
    <row r="37" spans="1:19" ht="15.75" x14ac:dyDescent="0.25">
      <c r="A37" s="3"/>
      <c r="B37" s="3"/>
      <c r="C37" s="2"/>
      <c r="D37" s="2"/>
      <c r="E37" s="2"/>
      <c r="F37" s="2"/>
      <c r="G37" s="2"/>
      <c r="H37" s="2"/>
      <c r="I37" s="2"/>
    </row>
    <row r="38" spans="1:19" ht="15.75" x14ac:dyDescent="0.25">
      <c r="A38" s="101" t="s">
        <v>66</v>
      </c>
      <c r="B38" s="101"/>
      <c r="C38" s="2"/>
      <c r="D38" s="2"/>
      <c r="E38" s="2"/>
      <c r="F38" s="2"/>
      <c r="G38" s="2"/>
      <c r="H38" s="2"/>
      <c r="I38" s="2"/>
    </row>
    <row r="39" spans="1:19" ht="15.75" x14ac:dyDescent="0.25">
      <c r="A39" s="60" t="s">
        <v>67</v>
      </c>
      <c r="B39" s="60"/>
      <c r="C39" s="60"/>
      <c r="D39" s="60"/>
      <c r="E39" s="60"/>
      <c r="F39" s="60"/>
      <c r="G39" s="60"/>
      <c r="H39" s="60"/>
      <c r="I39" s="60"/>
    </row>
    <row r="40" spans="1:19" ht="15.75" x14ac:dyDescent="0.25">
      <c r="A40" s="60" t="s">
        <v>68</v>
      </c>
      <c r="B40" s="60"/>
      <c r="C40" s="60"/>
      <c r="D40" s="60"/>
      <c r="E40" s="60"/>
      <c r="F40" s="60"/>
      <c r="G40" s="60"/>
      <c r="H40" s="60"/>
      <c r="I40" s="60"/>
    </row>
    <row r="41" spans="1:19" ht="15.75" x14ac:dyDescent="0.25">
      <c r="A41" s="60" t="s">
        <v>122</v>
      </c>
      <c r="B41" s="60"/>
      <c r="C41" s="60"/>
      <c r="D41" s="60"/>
      <c r="E41" s="60"/>
      <c r="F41" s="60"/>
      <c r="G41" s="60"/>
      <c r="H41" s="60"/>
      <c r="I41" s="60"/>
    </row>
    <row r="42" spans="1:19" x14ac:dyDescent="0.25">
      <c r="A42" s="19"/>
      <c r="B42" s="19"/>
      <c r="C42" s="19"/>
      <c r="D42" s="19"/>
      <c r="E42" s="19"/>
      <c r="F42" s="19"/>
      <c r="G42" s="19"/>
      <c r="H42" s="19"/>
      <c r="I42" s="19"/>
    </row>
    <row r="43" spans="1:19" x14ac:dyDescent="0.25">
      <c r="A43" s="19"/>
      <c r="B43" s="19"/>
      <c r="C43" s="19"/>
      <c r="D43" s="19"/>
      <c r="E43" s="19"/>
      <c r="F43" s="19"/>
      <c r="G43" s="19"/>
      <c r="H43" s="19"/>
      <c r="I43" s="19"/>
    </row>
    <row r="44" spans="1:19" x14ac:dyDescent="0.25">
      <c r="A44" s="19"/>
      <c r="B44" s="19"/>
      <c r="C44" s="19"/>
      <c r="D44" s="19"/>
      <c r="E44" s="19"/>
      <c r="F44" s="19"/>
      <c r="G44" s="19"/>
      <c r="H44" s="19"/>
      <c r="I44" s="19"/>
    </row>
    <row r="45" spans="1:19" x14ac:dyDescent="0.25">
      <c r="A45" s="19"/>
      <c r="B45" s="19"/>
      <c r="C45" s="19"/>
      <c r="D45" s="19"/>
      <c r="E45" s="19"/>
      <c r="F45" s="19"/>
      <c r="G45" s="19"/>
      <c r="H45" s="19"/>
      <c r="I45" s="19"/>
    </row>
    <row r="46" spans="1:19" x14ac:dyDescent="0.25">
      <c r="A46" s="19"/>
      <c r="B46" s="19"/>
      <c r="C46" s="19"/>
      <c r="D46" s="19"/>
      <c r="E46" s="19"/>
      <c r="F46" s="19"/>
      <c r="G46" s="19"/>
      <c r="H46" s="19"/>
      <c r="I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</row>
    <row r="48" spans="1:19" x14ac:dyDescent="0.25">
      <c r="A48" s="19"/>
      <c r="B48" s="19"/>
      <c r="C48" s="19"/>
      <c r="D48" s="19"/>
      <c r="E48" s="19"/>
      <c r="F48" s="19"/>
      <c r="G48" s="19"/>
      <c r="H48" s="19"/>
      <c r="I48" s="19"/>
    </row>
    <row r="49" spans="1:9" x14ac:dyDescent="0.25">
      <c r="A49" s="19"/>
      <c r="B49" s="19"/>
      <c r="C49" s="19"/>
      <c r="D49" s="19"/>
      <c r="E49" s="19"/>
      <c r="F49" s="19"/>
      <c r="G49" s="19"/>
      <c r="H49" s="19"/>
      <c r="I49" s="19"/>
    </row>
    <row r="50" spans="1:9" x14ac:dyDescent="0.25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25">
      <c r="A51" s="19"/>
      <c r="B51" s="19"/>
      <c r="C51" s="19"/>
      <c r="D51" s="19"/>
      <c r="E51" s="19"/>
      <c r="F51" s="19"/>
      <c r="G51" s="19"/>
      <c r="H51" s="19"/>
      <c r="I51" s="19"/>
    </row>
    <row r="52" spans="1:9" x14ac:dyDescent="0.25">
      <c r="A52" s="19"/>
      <c r="B52" s="19"/>
      <c r="C52" s="19"/>
      <c r="D52" s="19"/>
      <c r="E52" s="19"/>
      <c r="F52" s="19"/>
      <c r="G52" s="19"/>
      <c r="H52" s="19"/>
      <c r="I52" s="19"/>
    </row>
    <row r="53" spans="1:9" x14ac:dyDescent="0.25">
      <c r="A53" s="19"/>
      <c r="B53" s="19"/>
      <c r="C53" s="19"/>
      <c r="D53" s="19"/>
      <c r="E53" s="19"/>
      <c r="F53" s="19"/>
      <c r="G53" s="19"/>
      <c r="H53" s="19"/>
      <c r="I53" s="19"/>
    </row>
    <row r="54" spans="1:9" x14ac:dyDescent="0.25">
      <c r="A54" s="19"/>
      <c r="B54" s="19"/>
      <c r="C54" s="19"/>
      <c r="D54" s="19"/>
      <c r="E54" s="19"/>
      <c r="F54" s="19"/>
      <c r="G54" s="19"/>
      <c r="H54" s="19"/>
      <c r="I54" s="19"/>
    </row>
    <row r="55" spans="1:9" x14ac:dyDescent="0.25">
      <c r="A55" s="19"/>
      <c r="B55" s="19"/>
      <c r="C55" s="19"/>
      <c r="D55" s="19"/>
      <c r="E55" s="19"/>
      <c r="F55" s="19"/>
      <c r="G55" s="19"/>
      <c r="H55" s="19"/>
      <c r="I55" s="19"/>
    </row>
    <row r="56" spans="1:9" x14ac:dyDescent="0.25">
      <c r="A56" s="19"/>
      <c r="B56" s="19"/>
      <c r="C56" s="19"/>
      <c r="D56" s="19"/>
      <c r="E56" s="19"/>
      <c r="F56" s="19"/>
      <c r="G56" s="19"/>
      <c r="H56" s="19"/>
      <c r="I56" s="19"/>
    </row>
    <row r="57" spans="1:9" x14ac:dyDescent="0.25">
      <c r="A57" s="19"/>
      <c r="B57" s="19"/>
      <c r="C57" s="19"/>
      <c r="D57" s="19"/>
      <c r="E57" s="19"/>
      <c r="F57" s="19"/>
      <c r="G57" s="19"/>
      <c r="H57" s="19"/>
      <c r="I57" s="19"/>
    </row>
    <row r="58" spans="1:9" x14ac:dyDescent="0.25">
      <c r="A58" s="19"/>
      <c r="B58" s="19"/>
      <c r="C58" s="19"/>
      <c r="D58" s="19"/>
      <c r="E58" s="19"/>
      <c r="F58" s="19"/>
      <c r="G58" s="19"/>
      <c r="H58" s="19"/>
      <c r="I58" s="19"/>
    </row>
    <row r="59" spans="1:9" x14ac:dyDescent="0.25">
      <c r="A59" s="19"/>
      <c r="B59" s="19"/>
      <c r="C59" s="19"/>
      <c r="D59" s="19"/>
      <c r="E59" s="19"/>
      <c r="F59" s="19"/>
      <c r="G59" s="19"/>
      <c r="H59" s="19"/>
      <c r="I59" s="19"/>
    </row>
    <row r="60" spans="1:9" x14ac:dyDescent="0.25">
      <c r="A60" s="19"/>
      <c r="B60" s="19"/>
      <c r="C60" s="19"/>
      <c r="D60" s="19"/>
      <c r="E60" s="19"/>
      <c r="F60" s="19"/>
      <c r="G60" s="19"/>
      <c r="H60" s="19"/>
      <c r="I60" s="19"/>
    </row>
    <row r="61" spans="1:9" x14ac:dyDescent="0.25">
      <c r="A61" s="19"/>
      <c r="B61" s="19"/>
      <c r="C61" s="19"/>
      <c r="D61" s="19"/>
      <c r="E61" s="19"/>
      <c r="F61" s="19"/>
      <c r="G61" s="19"/>
      <c r="H61" s="19"/>
      <c r="I61" s="19"/>
    </row>
    <row r="62" spans="1:9" x14ac:dyDescent="0.25">
      <c r="A62" s="19"/>
      <c r="B62" s="19"/>
      <c r="C62" s="19"/>
      <c r="D62" s="19"/>
      <c r="E62" s="19"/>
      <c r="F62" s="19"/>
      <c r="G62" s="19"/>
      <c r="H62" s="19"/>
      <c r="I62" s="19"/>
    </row>
    <row r="63" spans="1:9" x14ac:dyDescent="0.25">
      <c r="A63" s="19"/>
      <c r="B63" s="19"/>
      <c r="C63" s="19"/>
      <c r="D63" s="19"/>
      <c r="E63" s="19"/>
      <c r="F63" s="19"/>
      <c r="G63" s="19"/>
      <c r="H63" s="19"/>
      <c r="I63" s="19"/>
    </row>
    <row r="64" spans="1:9" x14ac:dyDescent="0.25">
      <c r="A64" s="19"/>
      <c r="B64" s="19"/>
      <c r="C64" s="19"/>
      <c r="D64" s="19"/>
      <c r="E64" s="19"/>
      <c r="F64" s="19"/>
      <c r="G64" s="19"/>
      <c r="H64" s="19"/>
      <c r="I64" s="19"/>
    </row>
    <row r="65" spans="1:9" x14ac:dyDescent="0.25">
      <c r="A65" s="19"/>
      <c r="B65" s="19"/>
      <c r="C65" s="19"/>
      <c r="D65" s="19"/>
      <c r="E65" s="19"/>
      <c r="F65" s="19"/>
      <c r="G65" s="19"/>
      <c r="H65" s="19"/>
      <c r="I65" s="19"/>
    </row>
    <row r="66" spans="1:9" x14ac:dyDescent="0.25">
      <c r="A66" s="19"/>
      <c r="B66" s="19"/>
      <c r="C66" s="19"/>
      <c r="D66" s="19"/>
      <c r="E66" s="19"/>
      <c r="F66" s="19"/>
      <c r="G66" s="19"/>
      <c r="H66" s="19"/>
      <c r="I66" s="19"/>
    </row>
    <row r="67" spans="1:9" x14ac:dyDescent="0.25">
      <c r="A67" s="19"/>
      <c r="B67" s="19"/>
      <c r="C67" s="19"/>
      <c r="D67" s="19"/>
      <c r="E67" s="19"/>
      <c r="F67" s="19"/>
      <c r="G67" s="19"/>
      <c r="H67" s="19"/>
      <c r="I67" s="19"/>
    </row>
    <row r="68" spans="1:9" x14ac:dyDescent="0.25">
      <c r="A68" s="19"/>
      <c r="B68" s="19"/>
      <c r="C68" s="19"/>
      <c r="D68" s="19"/>
      <c r="E68" s="19"/>
      <c r="F68" s="19"/>
      <c r="G68" s="19"/>
      <c r="H68" s="19"/>
      <c r="I68" s="19"/>
    </row>
    <row r="69" spans="1:9" x14ac:dyDescent="0.25">
      <c r="A69" s="19"/>
      <c r="B69" s="19"/>
      <c r="C69" s="19"/>
      <c r="D69" s="19"/>
      <c r="E69" s="19"/>
      <c r="F69" s="19"/>
      <c r="G69" s="19"/>
      <c r="H69" s="19"/>
      <c r="I69" s="19"/>
    </row>
    <row r="70" spans="1:9" x14ac:dyDescent="0.25">
      <c r="A70" s="19"/>
      <c r="B70" s="19"/>
      <c r="C70" s="19"/>
      <c r="D70" s="19"/>
      <c r="E70" s="19"/>
      <c r="F70" s="19"/>
      <c r="G70" s="19"/>
      <c r="H70" s="19"/>
      <c r="I70" s="19"/>
    </row>
    <row r="71" spans="1:9" x14ac:dyDescent="0.25">
      <c r="A71" s="19"/>
      <c r="B71" s="19"/>
      <c r="C71" s="19"/>
      <c r="D71" s="19"/>
      <c r="E71" s="19"/>
      <c r="F71" s="19"/>
      <c r="G71" s="19"/>
      <c r="H71" s="19"/>
      <c r="I71" s="19"/>
    </row>
    <row r="72" spans="1:9" x14ac:dyDescent="0.25">
      <c r="A72" s="19"/>
      <c r="B72" s="19"/>
      <c r="C72" s="19"/>
      <c r="D72" s="19"/>
      <c r="E72" s="19"/>
      <c r="F72" s="19"/>
      <c r="G72" s="19"/>
      <c r="H72" s="19"/>
      <c r="I72" s="19"/>
    </row>
    <row r="73" spans="1:9" x14ac:dyDescent="0.25">
      <c r="A73" s="19"/>
      <c r="B73" s="19"/>
      <c r="C73" s="19"/>
      <c r="D73" s="19"/>
      <c r="E73" s="19"/>
      <c r="F73" s="19"/>
      <c r="G73" s="19"/>
      <c r="H73" s="19"/>
      <c r="I73" s="19"/>
    </row>
    <row r="74" spans="1:9" x14ac:dyDescent="0.25">
      <c r="A74" s="19"/>
      <c r="B74" s="19"/>
      <c r="C74" s="19"/>
      <c r="D74" s="19"/>
      <c r="E74" s="19"/>
      <c r="F74" s="19"/>
      <c r="G74" s="19"/>
      <c r="H74" s="19"/>
      <c r="I74" s="19"/>
    </row>
    <row r="75" spans="1:9" x14ac:dyDescent="0.25">
      <c r="A75" s="19"/>
      <c r="B75" s="19"/>
      <c r="C75" s="19"/>
      <c r="D75" s="19"/>
      <c r="E75" s="19"/>
      <c r="F75" s="19"/>
      <c r="G75" s="19"/>
      <c r="H75" s="19"/>
      <c r="I75" s="19"/>
    </row>
    <row r="76" spans="1:9" x14ac:dyDescent="0.25">
      <c r="A76" s="19"/>
      <c r="B76" s="19"/>
      <c r="C76" s="19"/>
      <c r="D76" s="19"/>
      <c r="E76" s="19"/>
      <c r="F76" s="19"/>
      <c r="G76" s="19"/>
      <c r="H76" s="19"/>
      <c r="I76" s="19"/>
    </row>
    <row r="77" spans="1:9" x14ac:dyDescent="0.25">
      <c r="A77" s="19"/>
      <c r="B77" s="19"/>
      <c r="C77" s="19"/>
      <c r="D77" s="19"/>
      <c r="E77" s="19"/>
      <c r="F77" s="19"/>
      <c r="G77" s="19"/>
      <c r="H77" s="19"/>
      <c r="I77" s="19"/>
    </row>
    <row r="78" spans="1:9" x14ac:dyDescent="0.25">
      <c r="A78" s="19"/>
      <c r="B78" s="19"/>
      <c r="C78" s="19"/>
      <c r="D78" s="19"/>
      <c r="E78" s="19"/>
      <c r="F78" s="19"/>
      <c r="G78" s="19"/>
      <c r="H78" s="19"/>
      <c r="I78" s="19"/>
    </row>
    <row r="79" spans="1:9" x14ac:dyDescent="0.25">
      <c r="A79" s="19"/>
      <c r="B79" s="19"/>
      <c r="C79" s="19"/>
      <c r="D79" s="19"/>
      <c r="E79" s="19"/>
      <c r="F79" s="19"/>
      <c r="G79" s="19"/>
      <c r="H79" s="19"/>
      <c r="I79" s="19"/>
    </row>
    <row r="80" spans="1:9" x14ac:dyDescent="0.25">
      <c r="A80" s="19"/>
      <c r="B80" s="19"/>
      <c r="C80" s="19"/>
      <c r="D80" s="19"/>
      <c r="E80" s="19"/>
      <c r="F80" s="19"/>
      <c r="G80" s="19"/>
      <c r="H80" s="19"/>
      <c r="I80" s="19"/>
    </row>
    <row r="81" spans="1:9" x14ac:dyDescent="0.25">
      <c r="A81" s="19"/>
      <c r="B81" s="19"/>
      <c r="C81" s="19"/>
      <c r="D81" s="19"/>
      <c r="E81" s="19"/>
      <c r="F81" s="19"/>
      <c r="G81" s="19"/>
      <c r="H81" s="19"/>
      <c r="I81" s="19"/>
    </row>
    <row r="82" spans="1:9" x14ac:dyDescent="0.25">
      <c r="A82" s="19"/>
      <c r="B82" s="19"/>
      <c r="C82" s="19"/>
      <c r="D82" s="19"/>
      <c r="E82" s="19"/>
      <c r="F82" s="19"/>
      <c r="G82" s="19"/>
      <c r="H82" s="19"/>
      <c r="I82" s="19"/>
    </row>
    <row r="83" spans="1:9" x14ac:dyDescent="0.25">
      <c r="A83" s="19"/>
      <c r="B83" s="19"/>
      <c r="C83" s="19"/>
      <c r="D83" s="19"/>
      <c r="E83" s="19"/>
      <c r="F83" s="19"/>
      <c r="G83" s="19"/>
      <c r="H83" s="19"/>
      <c r="I83" s="19"/>
    </row>
    <row r="84" spans="1:9" x14ac:dyDescent="0.25">
      <c r="A84" s="19"/>
      <c r="B84" s="19"/>
      <c r="C84" s="19"/>
      <c r="D84" s="19"/>
      <c r="E84" s="19"/>
      <c r="F84" s="19"/>
      <c r="G84" s="19"/>
      <c r="H84" s="19"/>
      <c r="I84" s="19"/>
    </row>
    <row r="85" spans="1:9" x14ac:dyDescent="0.25">
      <c r="A85" s="19"/>
      <c r="B85" s="19"/>
      <c r="C85" s="19"/>
      <c r="D85" s="19"/>
      <c r="E85" s="19"/>
      <c r="F85" s="19"/>
      <c r="G85" s="19"/>
      <c r="H85" s="19"/>
      <c r="I85" s="19"/>
    </row>
    <row r="86" spans="1:9" x14ac:dyDescent="0.25">
      <c r="A86" s="19"/>
      <c r="B86" s="19"/>
      <c r="C86" s="19"/>
      <c r="D86" s="19"/>
      <c r="E86" s="19"/>
      <c r="F86" s="19"/>
      <c r="G86" s="19"/>
      <c r="H86" s="19"/>
      <c r="I86" s="19"/>
    </row>
    <row r="87" spans="1:9" x14ac:dyDescent="0.25">
      <c r="A87" s="19"/>
      <c r="B87" s="19"/>
      <c r="C87" s="19"/>
      <c r="D87" s="19"/>
      <c r="E87" s="19"/>
      <c r="F87" s="19"/>
      <c r="G87" s="19"/>
      <c r="H87" s="19"/>
      <c r="I87" s="19"/>
    </row>
    <row r="88" spans="1:9" x14ac:dyDescent="0.25">
      <c r="A88" s="19"/>
      <c r="B88" s="19"/>
      <c r="C88" s="19"/>
      <c r="D88" s="19"/>
      <c r="E88" s="19"/>
      <c r="F88" s="19"/>
      <c r="G88" s="19"/>
      <c r="H88" s="19"/>
      <c r="I88" s="19"/>
    </row>
    <row r="89" spans="1:9" x14ac:dyDescent="0.25">
      <c r="A89" s="19"/>
      <c r="B89" s="19"/>
      <c r="C89" s="19"/>
      <c r="D89" s="19"/>
      <c r="E89" s="19"/>
      <c r="F89" s="19"/>
      <c r="G89" s="19"/>
      <c r="H89" s="19"/>
      <c r="I89" s="19"/>
    </row>
    <row r="90" spans="1:9" x14ac:dyDescent="0.25">
      <c r="A90" s="19"/>
      <c r="B90" s="19"/>
      <c r="C90" s="19"/>
      <c r="D90" s="19"/>
      <c r="E90" s="19"/>
      <c r="F90" s="19"/>
      <c r="G90" s="19"/>
      <c r="H90" s="19"/>
      <c r="I90" s="19"/>
    </row>
    <row r="91" spans="1:9" x14ac:dyDescent="0.25">
      <c r="A91" s="19"/>
      <c r="B91" s="19"/>
      <c r="C91" s="19"/>
      <c r="D91" s="19"/>
      <c r="E91" s="19"/>
      <c r="F91" s="19"/>
      <c r="G91" s="19"/>
      <c r="H91" s="19"/>
      <c r="I91" s="19"/>
    </row>
    <row r="92" spans="1:9" x14ac:dyDescent="0.25">
      <c r="A92" s="19"/>
      <c r="B92" s="19"/>
      <c r="C92" s="19"/>
      <c r="D92" s="19"/>
      <c r="E92" s="19"/>
      <c r="F92" s="19"/>
      <c r="G92" s="19"/>
      <c r="H92" s="19"/>
      <c r="I92" s="19"/>
    </row>
    <row r="93" spans="1:9" x14ac:dyDescent="0.25">
      <c r="A93" s="19"/>
      <c r="B93" s="19"/>
      <c r="C93" s="19"/>
      <c r="D93" s="19"/>
      <c r="E93" s="19"/>
      <c r="F93" s="19"/>
      <c r="G93" s="19"/>
      <c r="H93" s="19"/>
      <c r="I93" s="19"/>
    </row>
    <row r="94" spans="1:9" x14ac:dyDescent="0.25">
      <c r="A94" s="19"/>
      <c r="B94" s="19"/>
      <c r="C94" s="19"/>
      <c r="D94" s="19"/>
      <c r="E94" s="19"/>
      <c r="F94" s="19"/>
      <c r="G94" s="19"/>
      <c r="H94" s="19"/>
      <c r="I94" s="19"/>
    </row>
    <row r="95" spans="1:9" x14ac:dyDescent="0.25">
      <c r="A95" s="19"/>
      <c r="B95" s="19"/>
      <c r="C95" s="19"/>
      <c r="D95" s="19"/>
      <c r="E95" s="19"/>
      <c r="F95" s="19"/>
      <c r="G95" s="19"/>
      <c r="H95" s="19"/>
      <c r="I95" s="19"/>
    </row>
    <row r="96" spans="1:9" x14ac:dyDescent="0.25">
      <c r="A96" s="19"/>
      <c r="B96" s="19"/>
      <c r="C96" s="19"/>
      <c r="D96" s="19"/>
      <c r="E96" s="19"/>
      <c r="F96" s="19"/>
      <c r="G96" s="19"/>
      <c r="H96" s="19"/>
      <c r="I96" s="19"/>
    </row>
    <row r="97" spans="1:9" x14ac:dyDescent="0.25">
      <c r="A97" s="19"/>
      <c r="B97" s="19"/>
      <c r="C97" s="19"/>
      <c r="D97" s="19"/>
      <c r="E97" s="19"/>
      <c r="F97" s="19"/>
      <c r="G97" s="19"/>
      <c r="H97" s="19"/>
      <c r="I97" s="19"/>
    </row>
    <row r="98" spans="1:9" x14ac:dyDescent="0.25">
      <c r="A98" s="19"/>
      <c r="B98" s="19"/>
      <c r="C98" s="19"/>
      <c r="D98" s="19"/>
      <c r="E98" s="19"/>
      <c r="F98" s="19"/>
      <c r="G98" s="19"/>
      <c r="H98" s="19"/>
      <c r="I98" s="19"/>
    </row>
    <row r="99" spans="1:9" x14ac:dyDescent="0.25">
      <c r="A99" s="19"/>
      <c r="B99" s="19"/>
      <c r="C99" s="19"/>
      <c r="D99" s="19"/>
      <c r="E99" s="19"/>
      <c r="F99" s="19"/>
      <c r="G99" s="19"/>
      <c r="H99" s="19"/>
      <c r="I99" s="19"/>
    </row>
    <row r="100" spans="1:9" x14ac:dyDescent="0.25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x14ac:dyDescent="0.25">
      <c r="A101" s="19"/>
      <c r="B101" s="19"/>
      <c r="C101" s="19"/>
      <c r="D101" s="19"/>
      <c r="E101" s="19"/>
      <c r="F101" s="19"/>
      <c r="G101" s="19"/>
      <c r="H101" s="19"/>
      <c r="I101" s="19"/>
    </row>
    <row r="102" spans="1:9" x14ac:dyDescent="0.25">
      <c r="A102" s="19"/>
      <c r="B102" s="19"/>
      <c r="C102" s="19"/>
      <c r="D102" s="19"/>
      <c r="E102" s="19"/>
      <c r="F102" s="19"/>
      <c r="G102" s="19"/>
      <c r="H102" s="19"/>
      <c r="I102" s="19"/>
    </row>
    <row r="103" spans="1:9" x14ac:dyDescent="0.25">
      <c r="A103" s="19"/>
      <c r="B103" s="19"/>
      <c r="C103" s="19"/>
      <c r="D103" s="19"/>
      <c r="E103" s="19"/>
      <c r="F103" s="19"/>
      <c r="G103" s="19"/>
      <c r="H103" s="19"/>
      <c r="I103" s="19"/>
    </row>
    <row r="104" spans="1:9" x14ac:dyDescent="0.25">
      <c r="A104" s="19"/>
      <c r="B104" s="19"/>
      <c r="C104" s="19"/>
      <c r="D104" s="19"/>
      <c r="E104" s="19"/>
      <c r="F104" s="19"/>
      <c r="G104" s="19"/>
      <c r="H104" s="19"/>
      <c r="I104" s="19"/>
    </row>
    <row r="105" spans="1:9" x14ac:dyDescent="0.25">
      <c r="A105" s="19"/>
      <c r="B105" s="19"/>
      <c r="C105" s="19"/>
      <c r="D105" s="19"/>
      <c r="E105" s="19"/>
      <c r="F105" s="19"/>
      <c r="G105" s="19"/>
      <c r="H105" s="19"/>
      <c r="I105" s="19"/>
    </row>
    <row r="106" spans="1:9" x14ac:dyDescent="0.25">
      <c r="A106" s="19"/>
      <c r="B106" s="19"/>
      <c r="C106" s="19"/>
      <c r="D106" s="19"/>
      <c r="E106" s="19"/>
      <c r="F106" s="19"/>
      <c r="G106" s="19"/>
      <c r="H106" s="19"/>
      <c r="I106" s="19"/>
    </row>
    <row r="107" spans="1:9" x14ac:dyDescent="0.25">
      <c r="A107" s="19"/>
      <c r="B107" s="19"/>
      <c r="C107" s="19"/>
      <c r="D107" s="19"/>
      <c r="E107" s="19"/>
      <c r="F107" s="19"/>
      <c r="G107" s="19"/>
      <c r="H107" s="19"/>
      <c r="I107" s="19"/>
    </row>
    <row r="108" spans="1:9" x14ac:dyDescent="0.25">
      <c r="A108" s="19"/>
      <c r="B108" s="19"/>
      <c r="C108" s="19"/>
      <c r="D108" s="19"/>
      <c r="E108" s="19"/>
      <c r="F108" s="19"/>
      <c r="G108" s="19"/>
      <c r="H108" s="19"/>
      <c r="I108" s="19"/>
    </row>
    <row r="109" spans="1:9" x14ac:dyDescent="0.25">
      <c r="A109" s="19"/>
      <c r="B109" s="19"/>
      <c r="C109" s="19"/>
      <c r="D109" s="19"/>
      <c r="E109" s="19"/>
      <c r="F109" s="19"/>
      <c r="G109" s="19"/>
      <c r="H109" s="19"/>
      <c r="I109" s="19"/>
    </row>
    <row r="110" spans="1:9" x14ac:dyDescent="0.25">
      <c r="A110" s="19"/>
      <c r="B110" s="19"/>
      <c r="C110" s="19"/>
      <c r="D110" s="19"/>
      <c r="E110" s="19"/>
      <c r="F110" s="19"/>
      <c r="G110" s="19"/>
      <c r="H110" s="19"/>
      <c r="I110" s="19"/>
    </row>
    <row r="111" spans="1:9" x14ac:dyDescent="0.25">
      <c r="A111" s="19"/>
      <c r="B111" s="19"/>
      <c r="C111" s="19"/>
      <c r="D111" s="19"/>
      <c r="E111" s="19"/>
      <c r="F111" s="19"/>
      <c r="G111" s="19"/>
      <c r="H111" s="19"/>
      <c r="I111" s="19"/>
    </row>
    <row r="112" spans="1:9" x14ac:dyDescent="0.25">
      <c r="A112" s="19"/>
      <c r="B112" s="19"/>
      <c r="C112" s="19"/>
      <c r="D112" s="19"/>
      <c r="E112" s="19"/>
      <c r="F112" s="19"/>
      <c r="G112" s="19"/>
      <c r="H112" s="19"/>
      <c r="I112" s="19"/>
    </row>
    <row r="113" spans="1:9" x14ac:dyDescent="0.25">
      <c r="A113" s="19"/>
      <c r="B113" s="19"/>
      <c r="C113" s="19"/>
      <c r="D113" s="19"/>
      <c r="E113" s="19"/>
      <c r="F113" s="19"/>
      <c r="G113" s="19"/>
      <c r="H113" s="19"/>
      <c r="I113" s="19"/>
    </row>
    <row r="114" spans="1:9" x14ac:dyDescent="0.25">
      <c r="A114" s="19"/>
      <c r="B114" s="19"/>
      <c r="C114" s="19"/>
      <c r="D114" s="19"/>
      <c r="E114" s="19"/>
      <c r="F114" s="19"/>
      <c r="G114" s="19"/>
      <c r="H114" s="19"/>
      <c r="I114" s="19"/>
    </row>
    <row r="115" spans="1:9" x14ac:dyDescent="0.25">
      <c r="A115" s="19"/>
      <c r="B115" s="19"/>
      <c r="C115" s="19"/>
      <c r="D115" s="19"/>
      <c r="E115" s="19"/>
      <c r="F115" s="19"/>
      <c r="G115" s="19"/>
      <c r="H115" s="19"/>
      <c r="I115" s="19"/>
    </row>
    <row r="116" spans="1:9" x14ac:dyDescent="0.25">
      <c r="A116" s="19"/>
      <c r="B116" s="19"/>
      <c r="C116" s="19"/>
      <c r="D116" s="19"/>
      <c r="E116" s="19"/>
      <c r="F116" s="19"/>
      <c r="G116" s="19"/>
      <c r="H116" s="19"/>
      <c r="I116" s="19"/>
    </row>
    <row r="117" spans="1:9" x14ac:dyDescent="0.25">
      <c r="A117" s="19"/>
      <c r="B117" s="19"/>
      <c r="C117" s="19"/>
      <c r="D117" s="19"/>
      <c r="E117" s="19"/>
      <c r="F117" s="19"/>
      <c r="G117" s="19"/>
      <c r="H117" s="19"/>
      <c r="I117" s="19"/>
    </row>
    <row r="118" spans="1:9" x14ac:dyDescent="0.25">
      <c r="A118" s="19"/>
      <c r="B118" s="19"/>
      <c r="C118" s="19"/>
      <c r="D118" s="19"/>
      <c r="E118" s="19"/>
      <c r="F118" s="19"/>
      <c r="G118" s="19"/>
      <c r="H118" s="19"/>
      <c r="I118" s="19"/>
    </row>
    <row r="119" spans="1:9" x14ac:dyDescent="0.25">
      <c r="A119" s="19"/>
      <c r="B119" s="19"/>
      <c r="C119" s="19"/>
      <c r="D119" s="19"/>
      <c r="E119" s="19"/>
      <c r="F119" s="19"/>
      <c r="G119" s="19"/>
      <c r="H119" s="19"/>
      <c r="I119" s="19"/>
    </row>
    <row r="120" spans="1:9" x14ac:dyDescent="0.25">
      <c r="A120" s="19"/>
      <c r="B120" s="19"/>
      <c r="C120" s="19"/>
      <c r="D120" s="19"/>
      <c r="E120" s="19"/>
      <c r="F120" s="19"/>
      <c r="G120" s="19"/>
      <c r="H120" s="19"/>
      <c r="I120" s="19"/>
    </row>
    <row r="121" spans="1:9" x14ac:dyDescent="0.25">
      <c r="A121" s="19"/>
      <c r="B121" s="19"/>
      <c r="C121" s="19"/>
      <c r="D121" s="19"/>
      <c r="E121" s="19"/>
      <c r="F121" s="19"/>
      <c r="G121" s="19"/>
      <c r="H121" s="19"/>
      <c r="I121" s="19"/>
    </row>
    <row r="122" spans="1:9" x14ac:dyDescent="0.25">
      <c r="A122" s="19"/>
      <c r="B122" s="19"/>
      <c r="C122" s="19"/>
      <c r="D122" s="19"/>
      <c r="E122" s="19"/>
      <c r="F122" s="19"/>
      <c r="G122" s="19"/>
      <c r="H122" s="19"/>
      <c r="I122" s="19"/>
    </row>
    <row r="123" spans="1:9" x14ac:dyDescent="0.25">
      <c r="A123" s="19"/>
      <c r="B123" s="19"/>
      <c r="C123" s="19"/>
      <c r="D123" s="19"/>
      <c r="E123" s="19"/>
      <c r="F123" s="19"/>
      <c r="G123" s="19"/>
      <c r="H123" s="19"/>
      <c r="I123" s="19"/>
    </row>
    <row r="124" spans="1:9" x14ac:dyDescent="0.25">
      <c r="A124" s="19"/>
      <c r="B124" s="19"/>
      <c r="C124" s="19"/>
      <c r="D124" s="19"/>
      <c r="E124" s="19"/>
      <c r="F124" s="19"/>
      <c r="G124" s="19"/>
      <c r="H124" s="19"/>
      <c r="I124" s="19"/>
    </row>
    <row r="125" spans="1:9" x14ac:dyDescent="0.25">
      <c r="A125" s="19"/>
      <c r="B125" s="19"/>
      <c r="C125" s="19"/>
      <c r="D125" s="19"/>
      <c r="E125" s="19"/>
      <c r="F125" s="19"/>
      <c r="G125" s="19"/>
      <c r="H125" s="19"/>
      <c r="I125" s="19"/>
    </row>
    <row r="126" spans="1:9" x14ac:dyDescent="0.25">
      <c r="A126" s="19"/>
      <c r="B126" s="19"/>
      <c r="C126" s="19"/>
      <c r="D126" s="19"/>
      <c r="E126" s="19"/>
      <c r="F126" s="19"/>
      <c r="G126" s="19"/>
      <c r="H126" s="19"/>
      <c r="I126" s="19"/>
    </row>
    <row r="127" spans="1:9" x14ac:dyDescent="0.25">
      <c r="A127" s="19"/>
      <c r="B127" s="19"/>
      <c r="C127" s="19"/>
      <c r="D127" s="19"/>
      <c r="E127" s="19"/>
      <c r="F127" s="19"/>
      <c r="G127" s="19"/>
      <c r="H127" s="19"/>
      <c r="I127" s="19"/>
    </row>
    <row r="128" spans="1:9" x14ac:dyDescent="0.25">
      <c r="A128" s="19"/>
      <c r="B128" s="19"/>
      <c r="C128" s="19"/>
      <c r="D128" s="19"/>
      <c r="E128" s="19"/>
      <c r="F128" s="19"/>
      <c r="G128" s="19"/>
      <c r="H128" s="19"/>
      <c r="I128" s="19"/>
    </row>
    <row r="129" spans="1:9" x14ac:dyDescent="0.25">
      <c r="A129" s="19"/>
      <c r="B129" s="19"/>
      <c r="C129" s="19"/>
      <c r="D129" s="19"/>
      <c r="E129" s="19"/>
      <c r="F129" s="19"/>
      <c r="G129" s="19"/>
      <c r="H129" s="19"/>
      <c r="I129" s="19"/>
    </row>
    <row r="130" spans="1:9" x14ac:dyDescent="0.25">
      <c r="A130" s="19"/>
      <c r="B130" s="19"/>
      <c r="C130" s="19"/>
      <c r="D130" s="19"/>
      <c r="E130" s="19"/>
      <c r="F130" s="19"/>
      <c r="G130" s="19"/>
      <c r="H130" s="19"/>
      <c r="I130" s="19"/>
    </row>
    <row r="131" spans="1:9" x14ac:dyDescent="0.25">
      <c r="A131" s="19"/>
      <c r="B131" s="19"/>
      <c r="C131" s="19"/>
      <c r="D131" s="19"/>
      <c r="E131" s="19"/>
      <c r="F131" s="19"/>
      <c r="G131" s="19"/>
      <c r="H131" s="19"/>
      <c r="I131" s="19"/>
    </row>
    <row r="132" spans="1:9" x14ac:dyDescent="0.25">
      <c r="A132" s="19"/>
      <c r="B132" s="19"/>
      <c r="C132" s="19"/>
      <c r="D132" s="19"/>
      <c r="E132" s="19"/>
      <c r="F132" s="19"/>
      <c r="G132" s="19"/>
      <c r="H132" s="19"/>
      <c r="I132" s="19"/>
    </row>
    <row r="133" spans="1:9" x14ac:dyDescent="0.25">
      <c r="A133" s="19"/>
      <c r="B133" s="19"/>
      <c r="C133" s="19"/>
      <c r="D133" s="19"/>
      <c r="E133" s="19"/>
      <c r="F133" s="19"/>
      <c r="G133" s="19"/>
      <c r="H133" s="19"/>
      <c r="I133" s="19"/>
    </row>
    <row r="134" spans="1:9" x14ac:dyDescent="0.25">
      <c r="A134" s="19"/>
      <c r="B134" s="19"/>
      <c r="C134" s="19"/>
      <c r="D134" s="19"/>
      <c r="E134" s="19"/>
      <c r="F134" s="19"/>
      <c r="G134" s="19"/>
      <c r="H134" s="19"/>
      <c r="I134" s="19"/>
    </row>
    <row r="135" spans="1:9" x14ac:dyDescent="0.25">
      <c r="A135" s="19"/>
      <c r="B135" s="19"/>
      <c r="C135" s="19"/>
      <c r="D135" s="19"/>
      <c r="E135" s="19"/>
      <c r="F135" s="19"/>
      <c r="G135" s="19"/>
      <c r="H135" s="19"/>
      <c r="I135" s="19"/>
    </row>
    <row r="136" spans="1:9" x14ac:dyDescent="0.25">
      <c r="A136" s="19"/>
      <c r="B136" s="19"/>
      <c r="C136" s="19"/>
      <c r="D136" s="19"/>
      <c r="E136" s="19"/>
      <c r="F136" s="19"/>
      <c r="G136" s="19"/>
      <c r="H136" s="19"/>
      <c r="I136" s="19"/>
    </row>
    <row r="137" spans="1:9" x14ac:dyDescent="0.25">
      <c r="A137" s="19"/>
      <c r="B137" s="19"/>
      <c r="C137" s="19"/>
      <c r="D137" s="19"/>
      <c r="E137" s="19"/>
      <c r="F137" s="19"/>
      <c r="G137" s="19"/>
      <c r="H137" s="19"/>
      <c r="I137" s="19"/>
    </row>
    <row r="138" spans="1:9" x14ac:dyDescent="0.25">
      <c r="A138" s="19"/>
      <c r="B138" s="19"/>
      <c r="C138" s="19"/>
      <c r="D138" s="19"/>
      <c r="E138" s="19"/>
      <c r="F138" s="19"/>
      <c r="G138" s="19"/>
      <c r="H138" s="19"/>
      <c r="I138" s="19"/>
    </row>
    <row r="139" spans="1:9" x14ac:dyDescent="0.25">
      <c r="A139" s="19"/>
      <c r="B139" s="19"/>
      <c r="C139" s="19"/>
      <c r="D139" s="19"/>
      <c r="E139" s="19"/>
      <c r="F139" s="19"/>
      <c r="G139" s="19"/>
      <c r="H139" s="19"/>
      <c r="I139" s="19"/>
    </row>
    <row r="140" spans="1:9" x14ac:dyDescent="0.25">
      <c r="A140" s="19"/>
      <c r="B140" s="19"/>
      <c r="C140" s="19"/>
      <c r="D140" s="19"/>
      <c r="E140" s="19"/>
      <c r="F140" s="19"/>
      <c r="G140" s="19"/>
      <c r="H140" s="19"/>
      <c r="I140" s="19"/>
    </row>
    <row r="141" spans="1:9" x14ac:dyDescent="0.25">
      <c r="A141" s="19"/>
      <c r="B141" s="19"/>
      <c r="C141" s="19"/>
      <c r="D141" s="19"/>
      <c r="E141" s="19"/>
      <c r="F141" s="19"/>
      <c r="G141" s="19"/>
      <c r="H141" s="19"/>
      <c r="I141" s="19"/>
    </row>
    <row r="142" spans="1:9" x14ac:dyDescent="0.25">
      <c r="A142" s="19"/>
      <c r="B142" s="19"/>
      <c r="C142" s="19"/>
      <c r="D142" s="19"/>
      <c r="E142" s="19"/>
      <c r="F142" s="19"/>
      <c r="G142" s="19"/>
      <c r="H142" s="19"/>
      <c r="I142" s="19"/>
    </row>
    <row r="143" spans="1:9" x14ac:dyDescent="0.25">
      <c r="A143" s="19"/>
      <c r="B143" s="19"/>
      <c r="C143" s="19"/>
      <c r="D143" s="19"/>
      <c r="E143" s="19"/>
      <c r="F143" s="19"/>
      <c r="G143" s="19"/>
      <c r="H143" s="19"/>
      <c r="I143" s="19"/>
    </row>
    <row r="144" spans="1:9" x14ac:dyDescent="0.25">
      <c r="A144" s="19"/>
      <c r="B144" s="19"/>
      <c r="C144" s="19"/>
      <c r="D144" s="19"/>
      <c r="E144" s="19"/>
      <c r="F144" s="19"/>
      <c r="G144" s="19"/>
      <c r="H144" s="19"/>
      <c r="I144" s="19"/>
    </row>
    <row r="145" spans="1:9" x14ac:dyDescent="0.25">
      <c r="A145" s="19"/>
      <c r="B145" s="19"/>
      <c r="C145" s="19"/>
      <c r="D145" s="19"/>
      <c r="E145" s="19"/>
      <c r="F145" s="19"/>
      <c r="G145" s="19"/>
      <c r="H145" s="19"/>
      <c r="I145" s="19"/>
    </row>
    <row r="146" spans="1:9" x14ac:dyDescent="0.25">
      <c r="A146" s="19"/>
      <c r="B146" s="19"/>
      <c r="C146" s="19"/>
      <c r="D146" s="19"/>
      <c r="E146" s="19"/>
      <c r="F146" s="19"/>
      <c r="G146" s="19"/>
      <c r="H146" s="19"/>
      <c r="I146" s="19"/>
    </row>
    <row r="147" spans="1:9" x14ac:dyDescent="0.25">
      <c r="A147" s="19"/>
      <c r="B147" s="19"/>
      <c r="C147" s="19"/>
      <c r="D147" s="19"/>
      <c r="E147" s="19"/>
      <c r="F147" s="19"/>
      <c r="G147" s="19"/>
      <c r="H147" s="19"/>
      <c r="I147" s="19"/>
    </row>
    <row r="148" spans="1:9" x14ac:dyDescent="0.25">
      <c r="A148" s="19"/>
      <c r="B148" s="19"/>
      <c r="C148" s="19"/>
      <c r="D148" s="19"/>
      <c r="E148" s="19"/>
      <c r="F148" s="19"/>
      <c r="G148" s="19"/>
      <c r="H148" s="19"/>
      <c r="I148" s="19"/>
    </row>
    <row r="149" spans="1:9" x14ac:dyDescent="0.25">
      <c r="A149" s="19"/>
      <c r="B149" s="19"/>
      <c r="C149" s="19"/>
      <c r="D149" s="19"/>
      <c r="E149" s="19"/>
      <c r="F149" s="19"/>
      <c r="G149" s="19"/>
      <c r="H149" s="19"/>
      <c r="I149" s="19"/>
    </row>
    <row r="150" spans="1:9" x14ac:dyDescent="0.25">
      <c r="A150" s="19"/>
      <c r="B150" s="19"/>
      <c r="C150" s="19"/>
      <c r="D150" s="19"/>
      <c r="E150" s="19"/>
      <c r="F150" s="19"/>
      <c r="G150" s="19"/>
      <c r="H150" s="19"/>
      <c r="I150" s="19"/>
    </row>
    <row r="151" spans="1:9" x14ac:dyDescent="0.25">
      <c r="A151" s="19"/>
      <c r="B151" s="19"/>
      <c r="C151" s="19"/>
      <c r="D151" s="19"/>
      <c r="E151" s="19"/>
      <c r="F151" s="19"/>
      <c r="G151" s="19"/>
      <c r="H151" s="19"/>
      <c r="I151" s="19"/>
    </row>
    <row r="152" spans="1:9" x14ac:dyDescent="0.25">
      <c r="A152" s="19"/>
      <c r="B152" s="19"/>
      <c r="C152" s="19"/>
      <c r="D152" s="19"/>
      <c r="E152" s="19"/>
      <c r="F152" s="19"/>
      <c r="G152" s="19"/>
      <c r="H152" s="19"/>
      <c r="I152" s="19"/>
    </row>
    <row r="153" spans="1:9" x14ac:dyDescent="0.25">
      <c r="A153" s="19"/>
      <c r="B153" s="19"/>
      <c r="C153" s="19"/>
      <c r="D153" s="19"/>
      <c r="E153" s="19"/>
      <c r="F153" s="19"/>
      <c r="G153" s="19"/>
      <c r="H153" s="19"/>
      <c r="I153" s="19"/>
    </row>
    <row r="154" spans="1:9" x14ac:dyDescent="0.25">
      <c r="A154" s="19"/>
      <c r="B154" s="19"/>
      <c r="C154" s="19"/>
      <c r="D154" s="19"/>
      <c r="E154" s="19"/>
      <c r="F154" s="19"/>
      <c r="G154" s="19"/>
      <c r="H154" s="19"/>
      <c r="I154" s="19"/>
    </row>
    <row r="155" spans="1:9" x14ac:dyDescent="0.25">
      <c r="A155" s="19"/>
      <c r="B155" s="19"/>
      <c r="C155" s="19"/>
      <c r="D155" s="19"/>
      <c r="E155" s="19"/>
      <c r="F155" s="19"/>
      <c r="G155" s="19"/>
      <c r="H155" s="19"/>
      <c r="I155" s="19"/>
    </row>
    <row r="156" spans="1:9" x14ac:dyDescent="0.25">
      <c r="A156" s="19"/>
      <c r="B156" s="19"/>
      <c r="C156" s="19"/>
      <c r="D156" s="19"/>
      <c r="E156" s="19"/>
      <c r="F156" s="19"/>
      <c r="G156" s="19"/>
      <c r="H156" s="19"/>
      <c r="I156" s="19"/>
    </row>
    <row r="157" spans="1:9" x14ac:dyDescent="0.25">
      <c r="A157" s="19"/>
      <c r="B157" s="19"/>
      <c r="C157" s="19"/>
      <c r="D157" s="19"/>
      <c r="E157" s="19"/>
      <c r="F157" s="19"/>
      <c r="G157" s="19"/>
      <c r="H157" s="19"/>
      <c r="I157" s="19"/>
    </row>
    <row r="158" spans="1:9" x14ac:dyDescent="0.25">
      <c r="A158" s="19"/>
      <c r="B158" s="19"/>
      <c r="C158" s="19"/>
      <c r="D158" s="19"/>
      <c r="E158" s="19"/>
      <c r="F158" s="19"/>
      <c r="G158" s="19"/>
      <c r="H158" s="19"/>
      <c r="I158" s="19"/>
    </row>
    <row r="159" spans="1:9" x14ac:dyDescent="0.25">
      <c r="A159" s="19"/>
      <c r="B159" s="19"/>
      <c r="C159" s="19"/>
      <c r="D159" s="19"/>
      <c r="E159" s="19"/>
      <c r="F159" s="19"/>
      <c r="G159" s="19"/>
      <c r="H159" s="19"/>
      <c r="I159" s="19"/>
    </row>
    <row r="160" spans="1:9" x14ac:dyDescent="0.25">
      <c r="A160" s="19"/>
      <c r="B160" s="19"/>
      <c r="C160" s="19"/>
      <c r="D160" s="19"/>
      <c r="E160" s="19"/>
      <c r="F160" s="19"/>
      <c r="G160" s="19"/>
      <c r="H160" s="19"/>
      <c r="I160" s="19"/>
    </row>
    <row r="161" spans="1:9" x14ac:dyDescent="0.25">
      <c r="A161" s="19"/>
      <c r="B161" s="19"/>
      <c r="C161" s="19"/>
      <c r="D161" s="19"/>
      <c r="E161" s="19"/>
      <c r="F161" s="19"/>
      <c r="G161" s="19"/>
      <c r="H161" s="19"/>
      <c r="I161" s="19"/>
    </row>
    <row r="162" spans="1:9" x14ac:dyDescent="0.25">
      <c r="A162" s="19"/>
      <c r="B162" s="19"/>
      <c r="C162" s="19"/>
      <c r="D162" s="19"/>
      <c r="E162" s="19"/>
      <c r="F162" s="19"/>
      <c r="G162" s="19"/>
      <c r="H162" s="19"/>
      <c r="I162" s="19"/>
    </row>
    <row r="163" spans="1:9" x14ac:dyDescent="0.25">
      <c r="A163" s="19"/>
      <c r="B163" s="19"/>
      <c r="C163" s="19"/>
      <c r="D163" s="19"/>
      <c r="E163" s="19"/>
      <c r="F163" s="19"/>
      <c r="G163" s="19"/>
      <c r="H163" s="19"/>
      <c r="I163" s="19"/>
    </row>
    <row r="164" spans="1:9" x14ac:dyDescent="0.25">
      <c r="A164" s="19"/>
      <c r="B164" s="19"/>
      <c r="C164" s="19"/>
      <c r="D164" s="19"/>
      <c r="E164" s="19"/>
      <c r="F164" s="19"/>
      <c r="G164" s="19"/>
      <c r="H164" s="19"/>
      <c r="I164" s="19"/>
    </row>
    <row r="165" spans="1:9" x14ac:dyDescent="0.25">
      <c r="A165" s="19"/>
      <c r="B165" s="19"/>
      <c r="C165" s="19"/>
      <c r="D165" s="19"/>
      <c r="E165" s="19"/>
      <c r="F165" s="19"/>
      <c r="G165" s="19"/>
      <c r="H165" s="19"/>
      <c r="I165" s="19"/>
    </row>
    <row r="166" spans="1:9" x14ac:dyDescent="0.25">
      <c r="A166" s="19"/>
      <c r="B166" s="19"/>
      <c r="C166" s="19"/>
      <c r="D166" s="19"/>
      <c r="E166" s="19"/>
      <c r="F166" s="19"/>
      <c r="G166" s="19"/>
      <c r="H166" s="19"/>
      <c r="I166" s="19"/>
    </row>
    <row r="167" spans="1:9" x14ac:dyDescent="0.25">
      <c r="A167" s="19"/>
      <c r="B167" s="19"/>
      <c r="C167" s="19"/>
      <c r="D167" s="19"/>
      <c r="E167" s="19"/>
      <c r="F167" s="19"/>
      <c r="G167" s="19"/>
      <c r="H167" s="19"/>
      <c r="I167" s="19"/>
    </row>
    <row r="168" spans="1:9" x14ac:dyDescent="0.25">
      <c r="A168" s="19"/>
      <c r="B168" s="19"/>
      <c r="C168" s="19"/>
      <c r="D168" s="19"/>
      <c r="E168" s="19"/>
      <c r="F168" s="19"/>
      <c r="G168" s="19"/>
      <c r="H168" s="19"/>
      <c r="I168" s="19"/>
    </row>
    <row r="169" spans="1:9" x14ac:dyDescent="0.25">
      <c r="A169" s="19"/>
      <c r="B169" s="19"/>
      <c r="C169" s="19"/>
      <c r="D169" s="19"/>
      <c r="E169" s="19"/>
      <c r="F169" s="19"/>
      <c r="G169" s="19"/>
      <c r="H169" s="19"/>
      <c r="I169" s="19"/>
    </row>
    <row r="170" spans="1:9" x14ac:dyDescent="0.25">
      <c r="A170" s="19"/>
      <c r="B170" s="19"/>
      <c r="C170" s="19"/>
      <c r="D170" s="19"/>
      <c r="E170" s="19"/>
      <c r="F170" s="19"/>
      <c r="G170" s="19"/>
      <c r="H170" s="19"/>
      <c r="I170" s="19"/>
    </row>
    <row r="171" spans="1:9" x14ac:dyDescent="0.25">
      <c r="A171" s="19"/>
      <c r="B171" s="19"/>
      <c r="C171" s="19"/>
      <c r="D171" s="19"/>
      <c r="E171" s="19"/>
      <c r="F171" s="19"/>
      <c r="G171" s="19"/>
      <c r="H171" s="19"/>
      <c r="I171" s="19"/>
    </row>
    <row r="172" spans="1:9" x14ac:dyDescent="0.25">
      <c r="A172" s="19"/>
      <c r="B172" s="19"/>
      <c r="C172" s="19"/>
      <c r="D172" s="19"/>
      <c r="E172" s="19"/>
      <c r="F172" s="19"/>
      <c r="G172" s="19"/>
      <c r="H172" s="19"/>
      <c r="I172" s="19"/>
    </row>
    <row r="173" spans="1:9" x14ac:dyDescent="0.25">
      <c r="A173" s="19"/>
      <c r="B173" s="19"/>
      <c r="C173" s="19"/>
      <c r="D173" s="19"/>
      <c r="E173" s="19"/>
      <c r="F173" s="19"/>
      <c r="G173" s="19"/>
      <c r="H173" s="19"/>
      <c r="I173" s="19"/>
    </row>
    <row r="174" spans="1:9" x14ac:dyDescent="0.25">
      <c r="A174" s="19"/>
      <c r="B174" s="19"/>
      <c r="C174" s="19"/>
      <c r="D174" s="19"/>
      <c r="E174" s="19"/>
      <c r="F174" s="19"/>
      <c r="G174" s="19"/>
      <c r="H174" s="19"/>
      <c r="I174" s="19"/>
    </row>
    <row r="175" spans="1:9" x14ac:dyDescent="0.25">
      <c r="A175" s="19"/>
      <c r="B175" s="19"/>
      <c r="C175" s="19"/>
      <c r="D175" s="19"/>
      <c r="E175" s="19"/>
      <c r="F175" s="19"/>
      <c r="G175" s="19"/>
      <c r="H175" s="19"/>
      <c r="I175" s="19"/>
    </row>
    <row r="176" spans="1:9" x14ac:dyDescent="0.25">
      <c r="A176" s="19"/>
      <c r="B176" s="19"/>
      <c r="C176" s="19"/>
      <c r="D176" s="19"/>
      <c r="E176" s="19"/>
      <c r="F176" s="19"/>
      <c r="G176" s="19"/>
      <c r="H176" s="19"/>
      <c r="I176" s="19"/>
    </row>
    <row r="177" spans="1:9" x14ac:dyDescent="0.25">
      <c r="A177" s="19"/>
      <c r="B177" s="19"/>
      <c r="C177" s="19"/>
      <c r="D177" s="19"/>
      <c r="E177" s="19"/>
      <c r="F177" s="19"/>
      <c r="G177" s="19"/>
      <c r="H177" s="19"/>
      <c r="I177" s="19"/>
    </row>
    <row r="178" spans="1:9" x14ac:dyDescent="0.25">
      <c r="A178" s="19"/>
      <c r="B178" s="19"/>
      <c r="C178" s="19"/>
      <c r="D178" s="19"/>
      <c r="E178" s="19"/>
      <c r="F178" s="19"/>
      <c r="G178" s="19"/>
      <c r="H178" s="19"/>
      <c r="I178" s="19"/>
    </row>
    <row r="179" spans="1:9" x14ac:dyDescent="0.25">
      <c r="A179" s="19"/>
      <c r="B179" s="19"/>
      <c r="C179" s="19"/>
      <c r="D179" s="19"/>
      <c r="E179" s="19"/>
      <c r="F179" s="19"/>
      <c r="G179" s="19"/>
      <c r="H179" s="19"/>
      <c r="I179" s="19"/>
    </row>
    <row r="180" spans="1:9" x14ac:dyDescent="0.25">
      <c r="A180" s="19"/>
      <c r="B180" s="19"/>
      <c r="C180" s="19"/>
      <c r="D180" s="19"/>
      <c r="E180" s="19"/>
      <c r="F180" s="19"/>
      <c r="G180" s="19"/>
      <c r="H180" s="19"/>
      <c r="I180" s="19"/>
    </row>
    <row r="181" spans="1:9" x14ac:dyDescent="0.25">
      <c r="A181" s="19"/>
      <c r="B181" s="19"/>
      <c r="C181" s="19"/>
      <c r="D181" s="19"/>
      <c r="E181" s="19"/>
      <c r="F181" s="19"/>
      <c r="G181" s="19"/>
      <c r="H181" s="19"/>
      <c r="I181" s="19"/>
    </row>
    <row r="182" spans="1:9" x14ac:dyDescent="0.25">
      <c r="A182" s="19"/>
      <c r="B182" s="19"/>
      <c r="C182" s="19"/>
      <c r="D182" s="19"/>
      <c r="E182" s="19"/>
      <c r="F182" s="19"/>
      <c r="G182" s="19"/>
      <c r="H182" s="19"/>
      <c r="I182" s="19"/>
    </row>
    <row r="183" spans="1:9" x14ac:dyDescent="0.25">
      <c r="A183" s="19"/>
      <c r="B183" s="19"/>
      <c r="C183" s="19"/>
      <c r="D183" s="19"/>
      <c r="E183" s="19"/>
      <c r="F183" s="19"/>
      <c r="G183" s="19"/>
      <c r="H183" s="19"/>
      <c r="I183" s="19"/>
    </row>
    <row r="184" spans="1:9" x14ac:dyDescent="0.25">
      <c r="A184" s="19"/>
      <c r="B184" s="19"/>
      <c r="C184" s="19"/>
      <c r="D184" s="19"/>
      <c r="E184" s="19"/>
      <c r="F184" s="19"/>
      <c r="G184" s="19"/>
      <c r="H184" s="19"/>
      <c r="I184" s="19"/>
    </row>
    <row r="185" spans="1:9" x14ac:dyDescent="0.25">
      <c r="A185" s="19"/>
      <c r="B185" s="19"/>
      <c r="C185" s="19"/>
      <c r="D185" s="19"/>
      <c r="E185" s="19"/>
      <c r="F185" s="19"/>
      <c r="G185" s="19"/>
      <c r="H185" s="19"/>
      <c r="I185" s="19"/>
    </row>
    <row r="186" spans="1:9" x14ac:dyDescent="0.25">
      <c r="A186" s="19"/>
      <c r="B186" s="19"/>
      <c r="C186" s="19"/>
      <c r="D186" s="19"/>
      <c r="E186" s="19"/>
      <c r="F186" s="19"/>
      <c r="G186" s="19"/>
      <c r="H186" s="19"/>
      <c r="I186" s="19"/>
    </row>
    <row r="187" spans="1:9" x14ac:dyDescent="0.25">
      <c r="A187" s="19"/>
      <c r="B187" s="19"/>
      <c r="C187" s="19"/>
      <c r="D187" s="19"/>
      <c r="E187" s="19"/>
      <c r="F187" s="19"/>
      <c r="G187" s="19"/>
      <c r="H187" s="19"/>
      <c r="I187" s="19"/>
    </row>
    <row r="188" spans="1:9" x14ac:dyDescent="0.25">
      <c r="A188" s="19"/>
      <c r="B188" s="19"/>
      <c r="C188" s="19"/>
      <c r="D188" s="19"/>
      <c r="E188" s="19"/>
      <c r="F188" s="19"/>
      <c r="G188" s="19"/>
      <c r="H188" s="19"/>
      <c r="I188" s="19"/>
    </row>
    <row r="189" spans="1:9" x14ac:dyDescent="0.25">
      <c r="A189" s="19"/>
      <c r="B189" s="19"/>
      <c r="C189" s="19"/>
      <c r="D189" s="19"/>
      <c r="E189" s="19"/>
      <c r="F189" s="19"/>
      <c r="G189" s="19"/>
      <c r="H189" s="19"/>
      <c r="I189" s="19"/>
    </row>
    <row r="190" spans="1:9" x14ac:dyDescent="0.25">
      <c r="A190" s="19"/>
      <c r="B190" s="19"/>
      <c r="C190" s="19"/>
      <c r="D190" s="19"/>
      <c r="E190" s="19"/>
      <c r="F190" s="19"/>
      <c r="G190" s="19"/>
      <c r="H190" s="19"/>
      <c r="I190" s="19"/>
    </row>
    <row r="191" spans="1:9" x14ac:dyDescent="0.25">
      <c r="A191" s="19"/>
      <c r="B191" s="19"/>
      <c r="C191" s="19"/>
      <c r="D191" s="19"/>
      <c r="E191" s="19"/>
      <c r="F191" s="19"/>
      <c r="G191" s="19"/>
      <c r="H191" s="19"/>
      <c r="I191" s="19"/>
    </row>
    <row r="192" spans="1:9" x14ac:dyDescent="0.25">
      <c r="A192" s="19"/>
      <c r="B192" s="19"/>
      <c r="C192" s="19"/>
      <c r="D192" s="19"/>
      <c r="E192" s="19"/>
      <c r="F192" s="19"/>
      <c r="G192" s="19"/>
      <c r="H192" s="19"/>
      <c r="I192" s="19"/>
    </row>
    <row r="193" spans="1:9" x14ac:dyDescent="0.25">
      <c r="A193" s="19"/>
      <c r="B193" s="19"/>
      <c r="C193" s="19"/>
      <c r="D193" s="19"/>
      <c r="E193" s="19"/>
      <c r="F193" s="19"/>
      <c r="G193" s="19"/>
      <c r="H193" s="19"/>
      <c r="I193" s="19"/>
    </row>
    <row r="194" spans="1:9" x14ac:dyDescent="0.25">
      <c r="A194" s="19"/>
      <c r="B194" s="19"/>
      <c r="C194" s="19"/>
      <c r="D194" s="19"/>
      <c r="E194" s="19"/>
      <c r="F194" s="19"/>
      <c r="G194" s="19"/>
      <c r="H194" s="19"/>
      <c r="I194" s="19"/>
    </row>
    <row r="195" spans="1:9" x14ac:dyDescent="0.25">
      <c r="A195" s="19"/>
      <c r="B195" s="19"/>
      <c r="C195" s="19"/>
      <c r="D195" s="19"/>
      <c r="E195" s="19"/>
      <c r="F195" s="19"/>
      <c r="G195" s="19"/>
      <c r="H195" s="19"/>
      <c r="I195" s="19"/>
    </row>
    <row r="196" spans="1:9" x14ac:dyDescent="0.25">
      <c r="A196" s="19"/>
      <c r="B196" s="19"/>
      <c r="C196" s="19"/>
      <c r="D196" s="19"/>
      <c r="E196" s="19"/>
      <c r="F196" s="19"/>
      <c r="G196" s="19"/>
      <c r="H196" s="19"/>
      <c r="I196" s="19"/>
    </row>
    <row r="197" spans="1:9" x14ac:dyDescent="0.25">
      <c r="A197" s="19"/>
      <c r="B197" s="19"/>
      <c r="C197" s="19"/>
      <c r="D197" s="19"/>
      <c r="E197" s="19"/>
      <c r="F197" s="19"/>
      <c r="G197" s="19"/>
      <c r="H197" s="19"/>
      <c r="I197" s="19"/>
    </row>
    <row r="198" spans="1:9" x14ac:dyDescent="0.25">
      <c r="A198" s="19"/>
      <c r="B198" s="19"/>
      <c r="C198" s="19"/>
      <c r="D198" s="19"/>
      <c r="E198" s="19"/>
      <c r="F198" s="19"/>
      <c r="G198" s="19"/>
      <c r="H198" s="19"/>
      <c r="I198" s="19"/>
    </row>
    <row r="199" spans="1:9" x14ac:dyDescent="0.25">
      <c r="A199" s="19"/>
      <c r="B199" s="19"/>
      <c r="C199" s="19"/>
      <c r="D199" s="19"/>
      <c r="E199" s="19"/>
      <c r="F199" s="19"/>
      <c r="G199" s="19"/>
      <c r="H199" s="19"/>
      <c r="I199" s="19"/>
    </row>
    <row r="200" spans="1:9" x14ac:dyDescent="0.25">
      <c r="A200" s="19"/>
      <c r="B200" s="19"/>
      <c r="C200" s="19"/>
      <c r="D200" s="19"/>
      <c r="E200" s="19"/>
      <c r="F200" s="19"/>
      <c r="G200" s="19"/>
      <c r="H200" s="19"/>
      <c r="I200" s="19"/>
    </row>
    <row r="201" spans="1:9" x14ac:dyDescent="0.25">
      <c r="A201" s="19"/>
      <c r="B201" s="19"/>
      <c r="C201" s="19"/>
      <c r="D201" s="19"/>
      <c r="E201" s="19"/>
      <c r="F201" s="19"/>
      <c r="G201" s="19"/>
      <c r="H201" s="19"/>
      <c r="I201" s="19"/>
    </row>
    <row r="202" spans="1:9" x14ac:dyDescent="0.25">
      <c r="A202" s="19"/>
      <c r="B202" s="19"/>
      <c r="C202" s="19"/>
      <c r="D202" s="19"/>
      <c r="E202" s="19"/>
      <c r="F202" s="19"/>
      <c r="G202" s="19"/>
      <c r="H202" s="19"/>
      <c r="I202" s="19"/>
    </row>
    <row r="203" spans="1:9" x14ac:dyDescent="0.25">
      <c r="A203" s="19"/>
      <c r="B203" s="19"/>
      <c r="C203" s="19"/>
      <c r="D203" s="19"/>
      <c r="E203" s="19"/>
      <c r="F203" s="19"/>
      <c r="G203" s="19"/>
      <c r="H203" s="19"/>
      <c r="I203" s="19"/>
    </row>
    <row r="204" spans="1:9" x14ac:dyDescent="0.25">
      <c r="A204" s="19"/>
      <c r="B204" s="19"/>
      <c r="C204" s="19"/>
      <c r="D204" s="19"/>
      <c r="E204" s="19"/>
      <c r="F204" s="19"/>
      <c r="G204" s="19"/>
      <c r="H204" s="19"/>
      <c r="I204" s="19"/>
    </row>
    <row r="205" spans="1:9" x14ac:dyDescent="0.25">
      <c r="A205" s="19"/>
      <c r="B205" s="19"/>
      <c r="C205" s="19"/>
      <c r="D205" s="19"/>
      <c r="E205" s="19"/>
      <c r="F205" s="19"/>
      <c r="G205" s="19"/>
      <c r="H205" s="19"/>
      <c r="I205" s="19"/>
    </row>
    <row r="206" spans="1:9" x14ac:dyDescent="0.25">
      <c r="A206" s="19"/>
      <c r="B206" s="19"/>
      <c r="C206" s="19"/>
      <c r="D206" s="19"/>
      <c r="E206" s="19"/>
      <c r="F206" s="19"/>
      <c r="G206" s="19"/>
      <c r="H206" s="19"/>
      <c r="I206" s="19"/>
    </row>
    <row r="207" spans="1:9" x14ac:dyDescent="0.25">
      <c r="A207" s="19"/>
      <c r="B207" s="19"/>
      <c r="C207" s="19"/>
      <c r="D207" s="19"/>
      <c r="E207" s="19"/>
      <c r="F207" s="19"/>
      <c r="G207" s="19"/>
      <c r="H207" s="19"/>
      <c r="I207" s="19"/>
    </row>
    <row r="208" spans="1:9" x14ac:dyDescent="0.25">
      <c r="A208" s="19"/>
      <c r="B208" s="19"/>
      <c r="C208" s="19"/>
      <c r="D208" s="19"/>
      <c r="E208" s="19"/>
      <c r="F208" s="19"/>
      <c r="G208" s="19"/>
      <c r="H208" s="19"/>
      <c r="I208" s="19"/>
    </row>
    <row r="209" spans="1:9" x14ac:dyDescent="0.25">
      <c r="A209" s="19"/>
      <c r="B209" s="19"/>
      <c r="C209" s="19"/>
      <c r="D209" s="19"/>
      <c r="E209" s="19"/>
      <c r="F209" s="19"/>
      <c r="G209" s="19"/>
      <c r="H209" s="19"/>
      <c r="I209" s="19"/>
    </row>
    <row r="210" spans="1:9" x14ac:dyDescent="0.25">
      <c r="A210" s="19"/>
      <c r="B210" s="19"/>
      <c r="C210" s="19"/>
      <c r="D210" s="19"/>
      <c r="E210" s="19"/>
      <c r="F210" s="19"/>
      <c r="G210" s="19"/>
      <c r="H210" s="19"/>
      <c r="I210" s="19"/>
    </row>
    <row r="211" spans="1:9" x14ac:dyDescent="0.25">
      <c r="A211" s="19"/>
      <c r="B211" s="19"/>
      <c r="C211" s="19"/>
      <c r="D211" s="19"/>
      <c r="E211" s="19"/>
      <c r="F211" s="19"/>
      <c r="G211" s="19"/>
      <c r="H211" s="19"/>
      <c r="I211" s="19"/>
    </row>
    <row r="212" spans="1:9" x14ac:dyDescent="0.25">
      <c r="A212" s="19"/>
      <c r="B212" s="19"/>
      <c r="C212" s="19"/>
      <c r="D212" s="19"/>
      <c r="E212" s="19"/>
      <c r="F212" s="19"/>
      <c r="G212" s="19"/>
      <c r="H212" s="19"/>
      <c r="I212" s="19"/>
    </row>
    <row r="213" spans="1:9" x14ac:dyDescent="0.25">
      <c r="A213" s="19"/>
      <c r="B213" s="19"/>
      <c r="C213" s="19"/>
      <c r="D213" s="19"/>
      <c r="E213" s="19"/>
      <c r="F213" s="19"/>
      <c r="G213" s="19"/>
      <c r="H213" s="19"/>
      <c r="I213" s="19"/>
    </row>
    <row r="214" spans="1:9" x14ac:dyDescent="0.25">
      <c r="A214" s="19"/>
      <c r="B214" s="19"/>
      <c r="C214" s="19"/>
      <c r="D214" s="19"/>
      <c r="E214" s="19"/>
      <c r="F214" s="19"/>
      <c r="G214" s="19"/>
      <c r="H214" s="19"/>
      <c r="I214" s="19"/>
    </row>
    <row r="215" spans="1:9" x14ac:dyDescent="0.25">
      <c r="A215" s="19"/>
      <c r="B215" s="19"/>
      <c r="C215" s="19"/>
      <c r="D215" s="19"/>
      <c r="E215" s="19"/>
      <c r="F215" s="19"/>
      <c r="G215" s="19"/>
      <c r="H215" s="19"/>
      <c r="I215" s="19"/>
    </row>
    <row r="216" spans="1:9" x14ac:dyDescent="0.25">
      <c r="A216" s="19"/>
      <c r="B216" s="19"/>
      <c r="C216" s="19"/>
      <c r="D216" s="19"/>
      <c r="E216" s="19"/>
      <c r="F216" s="19"/>
      <c r="G216" s="19"/>
      <c r="H216" s="19"/>
      <c r="I216" s="19"/>
    </row>
    <row r="217" spans="1:9" x14ac:dyDescent="0.25">
      <c r="A217" s="19"/>
      <c r="B217" s="19"/>
      <c r="C217" s="19"/>
      <c r="D217" s="19"/>
      <c r="E217" s="19"/>
      <c r="F217" s="19"/>
      <c r="G217" s="19"/>
      <c r="H217" s="19"/>
      <c r="I217" s="19"/>
    </row>
    <row r="218" spans="1:9" x14ac:dyDescent="0.25">
      <c r="A218" s="19"/>
      <c r="B218" s="19"/>
      <c r="C218" s="19"/>
      <c r="D218" s="19"/>
      <c r="E218" s="19"/>
      <c r="F218" s="19"/>
      <c r="G218" s="19"/>
      <c r="H218" s="19"/>
      <c r="I218" s="19"/>
    </row>
    <row r="219" spans="1:9" x14ac:dyDescent="0.25">
      <c r="A219" s="19"/>
      <c r="B219" s="19"/>
      <c r="C219" s="19"/>
      <c r="D219" s="19"/>
      <c r="E219" s="19"/>
      <c r="F219" s="19"/>
      <c r="G219" s="19"/>
      <c r="H219" s="19"/>
      <c r="I219" s="19"/>
    </row>
    <row r="220" spans="1:9" x14ac:dyDescent="0.25">
      <c r="A220" s="19"/>
      <c r="B220" s="19"/>
      <c r="C220" s="19"/>
      <c r="D220" s="19"/>
      <c r="E220" s="19"/>
      <c r="F220" s="19"/>
      <c r="G220" s="19"/>
      <c r="H220" s="19"/>
      <c r="I220" s="19"/>
    </row>
    <row r="221" spans="1:9" x14ac:dyDescent="0.25">
      <c r="A221" s="19"/>
      <c r="B221" s="19"/>
      <c r="C221" s="19"/>
      <c r="D221" s="19"/>
      <c r="E221" s="19"/>
      <c r="F221" s="19"/>
      <c r="G221" s="19"/>
      <c r="H221" s="19"/>
      <c r="I221" s="19"/>
    </row>
    <row r="222" spans="1:9" x14ac:dyDescent="0.25">
      <c r="A222" s="19"/>
      <c r="B222" s="19"/>
      <c r="C222" s="19"/>
      <c r="D222" s="19"/>
      <c r="E222" s="19"/>
      <c r="F222" s="19"/>
      <c r="G222" s="19"/>
      <c r="H222" s="19"/>
      <c r="I222" s="19"/>
    </row>
    <row r="223" spans="1:9" x14ac:dyDescent="0.25">
      <c r="A223" s="19"/>
      <c r="B223" s="19"/>
      <c r="C223" s="19"/>
      <c r="D223" s="19"/>
      <c r="E223" s="19"/>
      <c r="F223" s="19"/>
      <c r="G223" s="19"/>
      <c r="H223" s="19"/>
      <c r="I223" s="19"/>
    </row>
    <row r="224" spans="1:9" x14ac:dyDescent="0.25">
      <c r="A224" s="19"/>
      <c r="B224" s="19"/>
      <c r="C224" s="19"/>
      <c r="D224" s="19"/>
      <c r="E224" s="19"/>
      <c r="F224" s="19"/>
      <c r="G224" s="19"/>
      <c r="H224" s="19"/>
      <c r="I224" s="19"/>
    </row>
    <row r="225" spans="1:9" x14ac:dyDescent="0.25">
      <c r="A225" s="19"/>
      <c r="B225" s="19"/>
      <c r="C225" s="19"/>
      <c r="D225" s="19"/>
      <c r="E225" s="19"/>
      <c r="F225" s="19"/>
      <c r="G225" s="19"/>
      <c r="H225" s="19"/>
      <c r="I225" s="19"/>
    </row>
    <row r="226" spans="1:9" x14ac:dyDescent="0.25">
      <c r="A226" s="19"/>
      <c r="B226" s="19"/>
      <c r="C226" s="19"/>
      <c r="D226" s="19"/>
      <c r="E226" s="19"/>
      <c r="F226" s="19"/>
      <c r="G226" s="19"/>
      <c r="H226" s="19"/>
      <c r="I226" s="19"/>
    </row>
    <row r="227" spans="1:9" x14ac:dyDescent="0.25">
      <c r="A227" s="19"/>
      <c r="B227" s="19"/>
      <c r="C227" s="19"/>
      <c r="D227" s="19"/>
      <c r="E227" s="19"/>
      <c r="F227" s="19"/>
      <c r="G227" s="19"/>
      <c r="H227" s="19"/>
      <c r="I227" s="19"/>
    </row>
    <row r="228" spans="1:9" x14ac:dyDescent="0.25">
      <c r="A228" s="19"/>
      <c r="B228" s="19"/>
      <c r="C228" s="19"/>
      <c r="D228" s="19"/>
      <c r="E228" s="19"/>
      <c r="F228" s="19"/>
      <c r="G228" s="19"/>
      <c r="H228" s="19"/>
      <c r="I228" s="19"/>
    </row>
    <row r="229" spans="1:9" x14ac:dyDescent="0.25">
      <c r="A229" s="19"/>
      <c r="B229" s="19"/>
      <c r="C229" s="19"/>
      <c r="D229" s="19"/>
      <c r="E229" s="19"/>
      <c r="F229" s="19"/>
      <c r="G229" s="19"/>
      <c r="H229" s="19"/>
      <c r="I229" s="19"/>
    </row>
    <row r="230" spans="1:9" x14ac:dyDescent="0.25">
      <c r="A230" s="19"/>
      <c r="B230" s="19"/>
      <c r="C230" s="19"/>
      <c r="D230" s="19"/>
      <c r="E230" s="19"/>
      <c r="F230" s="19"/>
      <c r="G230" s="19"/>
      <c r="H230" s="19"/>
      <c r="I230" s="19"/>
    </row>
    <row r="231" spans="1:9" x14ac:dyDescent="0.25">
      <c r="A231" s="19"/>
      <c r="B231" s="19"/>
      <c r="C231" s="19"/>
      <c r="D231" s="19"/>
      <c r="E231" s="19"/>
      <c r="F231" s="19"/>
      <c r="G231" s="19"/>
      <c r="H231" s="19"/>
      <c r="I231" s="19"/>
    </row>
    <row r="232" spans="1:9" x14ac:dyDescent="0.25">
      <c r="A232" s="19"/>
      <c r="B232" s="19"/>
      <c r="C232" s="19"/>
      <c r="D232" s="19"/>
      <c r="E232" s="19"/>
      <c r="F232" s="19"/>
      <c r="G232" s="19"/>
      <c r="H232" s="19"/>
      <c r="I232" s="19"/>
    </row>
    <row r="233" spans="1:9" x14ac:dyDescent="0.25">
      <c r="A233" s="19"/>
      <c r="B233" s="19"/>
      <c r="C233" s="19"/>
      <c r="D233" s="19"/>
      <c r="E233" s="19"/>
      <c r="F233" s="19"/>
      <c r="G233" s="19"/>
      <c r="H233" s="19"/>
      <c r="I233" s="19"/>
    </row>
    <row r="234" spans="1:9" x14ac:dyDescent="0.25">
      <c r="A234" s="19"/>
      <c r="B234" s="19"/>
      <c r="C234" s="19"/>
      <c r="D234" s="19"/>
      <c r="E234" s="19"/>
      <c r="F234" s="19"/>
      <c r="G234" s="19"/>
      <c r="H234" s="19"/>
      <c r="I234" s="19"/>
    </row>
    <row r="235" spans="1:9" x14ac:dyDescent="0.25">
      <c r="A235" s="19"/>
      <c r="B235" s="19"/>
      <c r="C235" s="19"/>
      <c r="D235" s="19"/>
      <c r="E235" s="19"/>
      <c r="F235" s="19"/>
      <c r="G235" s="19"/>
      <c r="H235" s="19"/>
      <c r="I235" s="19"/>
    </row>
    <row r="236" spans="1:9" x14ac:dyDescent="0.25">
      <c r="A236" s="19"/>
      <c r="B236" s="19"/>
      <c r="C236" s="19"/>
      <c r="D236" s="19"/>
      <c r="E236" s="19"/>
      <c r="F236" s="19"/>
      <c r="G236" s="19"/>
      <c r="H236" s="19"/>
      <c r="I236" s="19"/>
    </row>
    <row r="237" spans="1:9" x14ac:dyDescent="0.25">
      <c r="A237" s="19"/>
      <c r="B237" s="19"/>
      <c r="C237" s="19"/>
      <c r="D237" s="19"/>
      <c r="E237" s="19"/>
      <c r="F237" s="19"/>
      <c r="G237" s="19"/>
      <c r="H237" s="19"/>
      <c r="I237" s="19"/>
    </row>
    <row r="238" spans="1:9" x14ac:dyDescent="0.25">
      <c r="A238" s="19"/>
      <c r="B238" s="19"/>
      <c r="C238" s="19"/>
      <c r="D238" s="19"/>
      <c r="E238" s="19"/>
      <c r="F238" s="19"/>
      <c r="G238" s="19"/>
      <c r="H238" s="19"/>
      <c r="I238" s="19"/>
    </row>
    <row r="239" spans="1:9" x14ac:dyDescent="0.25">
      <c r="A239" s="19"/>
      <c r="B239" s="19"/>
      <c r="C239" s="19"/>
      <c r="D239" s="19"/>
      <c r="E239" s="19"/>
      <c r="F239" s="19"/>
      <c r="G239" s="19"/>
      <c r="H239" s="19"/>
      <c r="I239" s="19"/>
    </row>
    <row r="240" spans="1:9" x14ac:dyDescent="0.25">
      <c r="A240" s="19"/>
      <c r="B240" s="19"/>
      <c r="C240" s="19"/>
      <c r="D240" s="19"/>
      <c r="E240" s="19"/>
      <c r="F240" s="19"/>
      <c r="G240" s="19"/>
      <c r="H240" s="19"/>
      <c r="I240" s="19"/>
    </row>
    <row r="241" spans="1:9" x14ac:dyDescent="0.25">
      <c r="A241" s="19"/>
      <c r="B241" s="19"/>
      <c r="C241" s="19"/>
      <c r="D241" s="19"/>
      <c r="E241" s="19"/>
      <c r="F241" s="19"/>
      <c r="G241" s="19"/>
      <c r="H241" s="19"/>
      <c r="I241" s="19"/>
    </row>
    <row r="242" spans="1:9" x14ac:dyDescent="0.25">
      <c r="A242" s="19"/>
      <c r="B242" s="19"/>
      <c r="C242" s="19"/>
      <c r="D242" s="19"/>
      <c r="E242" s="19"/>
      <c r="F242" s="19"/>
      <c r="G242" s="19"/>
      <c r="H242" s="19"/>
      <c r="I242" s="19"/>
    </row>
    <row r="243" spans="1:9" x14ac:dyDescent="0.25">
      <c r="A243" s="19"/>
      <c r="B243" s="19"/>
      <c r="C243" s="19"/>
      <c r="D243" s="19"/>
      <c r="E243" s="19"/>
      <c r="F243" s="19"/>
      <c r="G243" s="19"/>
      <c r="H243" s="19"/>
      <c r="I243" s="19"/>
    </row>
    <row r="244" spans="1:9" x14ac:dyDescent="0.25">
      <c r="A244" s="19"/>
      <c r="B244" s="19"/>
      <c r="C244" s="19"/>
      <c r="D244" s="19"/>
      <c r="E244" s="19"/>
      <c r="F244" s="19"/>
      <c r="G244" s="19"/>
      <c r="H244" s="19"/>
      <c r="I244" s="19"/>
    </row>
    <row r="245" spans="1:9" x14ac:dyDescent="0.25">
      <c r="A245" s="19"/>
      <c r="B245" s="19"/>
      <c r="C245" s="19"/>
      <c r="D245" s="19"/>
      <c r="E245" s="19"/>
      <c r="F245" s="19"/>
      <c r="G245" s="19"/>
      <c r="H245" s="19"/>
      <c r="I245" s="19"/>
    </row>
    <row r="246" spans="1:9" x14ac:dyDescent="0.25">
      <c r="A246" s="19"/>
      <c r="B246" s="19"/>
      <c r="C246" s="19"/>
      <c r="D246" s="19"/>
      <c r="E246" s="19"/>
      <c r="F246" s="19"/>
      <c r="G246" s="19"/>
      <c r="H246" s="19"/>
      <c r="I246" s="19"/>
    </row>
    <row r="247" spans="1:9" x14ac:dyDescent="0.25">
      <c r="A247" s="19"/>
      <c r="B247" s="19"/>
      <c r="C247" s="19"/>
      <c r="D247" s="19"/>
      <c r="E247" s="19"/>
      <c r="F247" s="19"/>
      <c r="G247" s="19"/>
      <c r="H247" s="19"/>
      <c r="I247" s="19"/>
    </row>
    <row r="248" spans="1:9" x14ac:dyDescent="0.25">
      <c r="A248" s="19"/>
      <c r="B248" s="19"/>
      <c r="C248" s="19"/>
      <c r="D248" s="19"/>
      <c r="E248" s="19"/>
      <c r="F248" s="19"/>
      <c r="G248" s="19"/>
      <c r="H248" s="19"/>
      <c r="I248" s="19"/>
    </row>
  </sheetData>
  <sheetProtection algorithmName="SHA-512" hashValue="t48wMQN9x8HYedR3jGuu3UiVvlAobOdqBKVk2+q7zpNLNG57OyZ3sxp/7rhdYEKmIDvHg15khuXJly0twxfR/w==" saltValue="r6l61Uk3jc+4xvtrxEydtQ==" spinCount="100000" sheet="1" objects="1" scenarios="1" formatCells="0" formatColumns="0" formatRows="0"/>
  <mergeCells count="45">
    <mergeCell ref="O31:S31"/>
    <mergeCell ref="O32:S34"/>
    <mergeCell ref="A20:B20"/>
    <mergeCell ref="A21:B21"/>
    <mergeCell ref="O27:S27"/>
    <mergeCell ref="O28:S30"/>
    <mergeCell ref="A22:B22"/>
    <mergeCell ref="A23:A24"/>
    <mergeCell ref="A41:I41"/>
    <mergeCell ref="A31:A34"/>
    <mergeCell ref="A35:B35"/>
    <mergeCell ref="A36:B36"/>
    <mergeCell ref="A38:B38"/>
    <mergeCell ref="A39:I39"/>
    <mergeCell ref="A40:I40"/>
    <mergeCell ref="A19:B19"/>
    <mergeCell ref="A15:A17"/>
    <mergeCell ref="A1:E1"/>
    <mergeCell ref="A2:I2"/>
    <mergeCell ref="B4:I4"/>
    <mergeCell ref="C5:G5"/>
    <mergeCell ref="A7:I7"/>
    <mergeCell ref="A9:B12"/>
    <mergeCell ref="C9:C12"/>
    <mergeCell ref="D9:I9"/>
    <mergeCell ref="D10:D11"/>
    <mergeCell ref="E10:F10"/>
    <mergeCell ref="G10:G11"/>
    <mergeCell ref="H10:H11"/>
    <mergeCell ref="J35:O35"/>
    <mergeCell ref="I10:I11"/>
    <mergeCell ref="A13:B13"/>
    <mergeCell ref="J32:N34"/>
    <mergeCell ref="J31:N31"/>
    <mergeCell ref="A28:B28"/>
    <mergeCell ref="A29:B29"/>
    <mergeCell ref="A25:B25"/>
    <mergeCell ref="A26:B26"/>
    <mergeCell ref="A27:B27"/>
    <mergeCell ref="J14:O16"/>
    <mergeCell ref="J29:N30"/>
    <mergeCell ref="J27:N27"/>
    <mergeCell ref="A14:B14"/>
    <mergeCell ref="A30:B30"/>
    <mergeCell ref="A18:B1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2"/>
  <sheetViews>
    <sheetView zoomScale="85" zoomScaleNormal="85" workbookViewId="0">
      <selection activeCell="H36" sqref="H36"/>
    </sheetView>
  </sheetViews>
  <sheetFormatPr defaultRowHeight="15" x14ac:dyDescent="0.25"/>
  <cols>
    <col min="1" max="1" width="7.42578125" customWidth="1"/>
    <col min="2" max="2" width="30.7109375" customWidth="1"/>
    <col min="3" max="3" width="4.42578125" customWidth="1"/>
    <col min="4" max="9" width="15.7109375" customWidth="1"/>
  </cols>
  <sheetData>
    <row r="1" spans="1:15" ht="15.75" x14ac:dyDescent="0.25">
      <c r="A1" s="73" t="s">
        <v>0</v>
      </c>
      <c r="B1" s="73"/>
      <c r="C1" s="73"/>
      <c r="D1" s="73"/>
      <c r="E1" s="73"/>
    </row>
    <row r="2" spans="1:15" ht="15.75" x14ac:dyDescent="0.25">
      <c r="A2" s="64"/>
      <c r="B2" s="65"/>
      <c r="C2" s="65"/>
      <c r="D2" s="65"/>
      <c r="E2" s="65"/>
      <c r="F2" s="65"/>
      <c r="G2" s="65"/>
      <c r="H2" s="65"/>
      <c r="I2" s="66"/>
    </row>
    <row r="3" spans="1:15" ht="15.75" x14ac:dyDescent="0.25">
      <c r="A3" s="18"/>
      <c r="B3" s="18"/>
      <c r="C3" s="18"/>
      <c r="D3" s="18"/>
      <c r="E3" s="18"/>
      <c r="F3" s="19"/>
      <c r="G3" s="19"/>
      <c r="H3" s="19"/>
      <c r="I3" s="19"/>
    </row>
    <row r="4" spans="1:15" ht="15.75" x14ac:dyDescent="0.25">
      <c r="A4" s="20" t="s">
        <v>1</v>
      </c>
      <c r="B4" s="74"/>
      <c r="C4" s="74"/>
      <c r="D4" s="74"/>
      <c r="E4" s="74"/>
      <c r="F4" s="74"/>
      <c r="G4" s="74"/>
      <c r="H4" s="74"/>
      <c r="I4" s="74"/>
    </row>
    <row r="5" spans="1:15" ht="15.75" x14ac:dyDescent="0.25">
      <c r="I5" s="1" t="s">
        <v>70</v>
      </c>
    </row>
    <row r="6" spans="1:15" ht="15.75" x14ac:dyDescent="0.25">
      <c r="A6" s="2"/>
      <c r="B6" s="2"/>
      <c r="C6" s="2"/>
      <c r="D6" s="2"/>
      <c r="E6" s="2"/>
      <c r="F6" s="2"/>
      <c r="G6" s="60"/>
      <c r="H6" s="60"/>
      <c r="I6" s="4"/>
    </row>
    <row r="7" spans="1:15" ht="15.75" x14ac:dyDescent="0.25">
      <c r="A7" s="67" t="s">
        <v>71</v>
      </c>
      <c r="B7" s="67"/>
      <c r="C7" s="67"/>
      <c r="D7" s="67"/>
      <c r="E7" s="67"/>
      <c r="F7" s="67"/>
      <c r="G7" s="67"/>
      <c r="H7" s="67"/>
      <c r="I7" s="67"/>
    </row>
    <row r="8" spans="1:15" ht="22.5" customHeight="1" x14ac:dyDescent="0.25">
      <c r="A8" s="2"/>
      <c r="B8" s="2"/>
      <c r="C8" s="2"/>
      <c r="D8" s="53" t="s">
        <v>126</v>
      </c>
      <c r="E8" s="53" t="s">
        <v>127</v>
      </c>
      <c r="F8" s="53" t="s">
        <v>128</v>
      </c>
      <c r="G8" s="53" t="s">
        <v>129</v>
      </c>
      <c r="H8" s="53" t="s">
        <v>130</v>
      </c>
      <c r="I8" s="53" t="s">
        <v>131</v>
      </c>
    </row>
    <row r="9" spans="1:15" ht="58.5" customHeight="1" x14ac:dyDescent="0.25">
      <c r="A9" s="2"/>
      <c r="B9" s="2"/>
      <c r="C9" s="2"/>
      <c r="D9" s="54" t="str">
        <f>IF(D16=D29,"OK","V stĺpci 1 sa AKTÍVA musia zhodovať s PASÍVAMI!!")</f>
        <v>OK</v>
      </c>
      <c r="E9" s="54" t="str">
        <f>IF(E16=E29,"OK","V stĺpci 2 sa AKTÍVA musia zhodovať s PASÍVAMI!!")</f>
        <v>OK</v>
      </c>
      <c r="F9" s="54" t="str">
        <f>IF(F16=F29,"OK","V stĺpci 3 sa AKTÍVA musia zhodovať s PASÍVAMI!!")</f>
        <v>OK</v>
      </c>
      <c r="G9" s="54" t="str">
        <f>IF(G16=G29,"OK","V stĺpci 4 sa AKTÍVA musia zhodovať s PASÍVAMI!!")</f>
        <v>OK</v>
      </c>
      <c r="H9" s="54" t="str">
        <f>IF(H16=H29,"OK","V stĺpci 5 sa AKTÍVA musia zhodovať s PASÍVAMI!!")</f>
        <v>OK</v>
      </c>
      <c r="I9" s="54" t="str">
        <f>IF(I16=I29,"OK","V stĺpci 6 sa AKTÍVA musia zhodovať s PASÍVAMI!!")</f>
        <v>OK</v>
      </c>
    </row>
    <row r="10" spans="1:15" x14ac:dyDescent="0.25">
      <c r="A10" s="109" t="s">
        <v>72</v>
      </c>
      <c r="B10" s="110"/>
      <c r="C10" s="115" t="s">
        <v>5</v>
      </c>
      <c r="D10" s="76" t="s">
        <v>37</v>
      </c>
      <c r="E10" s="76"/>
      <c r="F10" s="76"/>
      <c r="G10" s="76"/>
      <c r="H10" s="76"/>
      <c r="I10" s="76"/>
    </row>
    <row r="11" spans="1:15" x14ac:dyDescent="0.25">
      <c r="A11" s="111"/>
      <c r="B11" s="112"/>
      <c r="C11" s="116"/>
      <c r="D11" s="118" t="s">
        <v>73</v>
      </c>
      <c r="E11" s="96" t="s">
        <v>27</v>
      </c>
      <c r="F11" s="96"/>
      <c r="G11" s="96" t="s">
        <v>39</v>
      </c>
      <c r="H11" s="97" t="s">
        <v>40</v>
      </c>
      <c r="I11" s="120" t="s">
        <v>41</v>
      </c>
    </row>
    <row r="12" spans="1:15" x14ac:dyDescent="0.25">
      <c r="A12" s="111"/>
      <c r="B12" s="112"/>
      <c r="C12" s="116"/>
      <c r="D12" s="119"/>
      <c r="E12" s="35" t="s">
        <v>43</v>
      </c>
      <c r="F12" s="35" t="s">
        <v>42</v>
      </c>
      <c r="G12" s="96"/>
      <c r="H12" s="99"/>
      <c r="I12" s="121"/>
    </row>
    <row r="13" spans="1:15" x14ac:dyDescent="0.25">
      <c r="A13" s="113"/>
      <c r="B13" s="114"/>
      <c r="C13" s="117"/>
      <c r="D13" s="29" t="s">
        <v>10</v>
      </c>
      <c r="E13" s="29" t="s">
        <v>10</v>
      </c>
      <c r="F13" s="29" t="s">
        <v>10</v>
      </c>
      <c r="G13" s="29" t="s">
        <v>10</v>
      </c>
      <c r="H13" s="29" t="s">
        <v>10</v>
      </c>
      <c r="I13" s="28" t="s">
        <v>10</v>
      </c>
    </row>
    <row r="14" spans="1:15" x14ac:dyDescent="0.25">
      <c r="A14" s="102" t="s">
        <v>11</v>
      </c>
      <c r="B14" s="102"/>
      <c r="C14" s="33" t="s">
        <v>12</v>
      </c>
      <c r="D14" s="14">
        <v>1</v>
      </c>
      <c r="E14" s="14">
        <v>2</v>
      </c>
      <c r="F14" s="14">
        <v>3</v>
      </c>
      <c r="G14" s="14">
        <v>4</v>
      </c>
      <c r="H14" s="14">
        <v>5</v>
      </c>
      <c r="I14" s="14">
        <v>6</v>
      </c>
    </row>
    <row r="15" spans="1:15" x14ac:dyDescent="0.25">
      <c r="A15" s="103" t="s">
        <v>74</v>
      </c>
      <c r="B15" s="103"/>
      <c r="C15" s="103"/>
      <c r="D15" s="103"/>
      <c r="E15" s="103"/>
      <c r="F15" s="103"/>
      <c r="G15" s="103"/>
      <c r="H15" s="103"/>
      <c r="I15" s="103"/>
    </row>
    <row r="16" spans="1:15" ht="14.25" customHeight="1" x14ac:dyDescent="0.25">
      <c r="A16" s="104" t="s">
        <v>92</v>
      </c>
      <c r="B16" s="104"/>
      <c r="C16" s="23">
        <v>1</v>
      </c>
      <c r="D16" s="17">
        <f>D17+D22+D27</f>
        <v>0</v>
      </c>
      <c r="E16" s="17">
        <f>E17+E22+E27</f>
        <v>0</v>
      </c>
      <c r="F16" s="17">
        <f>F17+F22+F27</f>
        <v>0</v>
      </c>
      <c r="G16" s="17">
        <f>G17+G22+G27</f>
        <v>0</v>
      </c>
      <c r="H16" s="17">
        <f>H17+H22+H27</f>
        <v>0</v>
      </c>
      <c r="I16" s="17">
        <f>SUM(D16:H16)</f>
        <v>0</v>
      </c>
      <c r="J16" s="91" t="s">
        <v>132</v>
      </c>
      <c r="K16" s="92"/>
      <c r="L16" s="92"/>
      <c r="M16" s="92"/>
      <c r="N16" s="92"/>
      <c r="O16" s="92"/>
    </row>
    <row r="17" spans="1:15" x14ac:dyDescent="0.25">
      <c r="A17" s="105" t="s">
        <v>93</v>
      </c>
      <c r="B17" s="105"/>
      <c r="C17" s="38">
        <v>2</v>
      </c>
      <c r="D17" s="17">
        <f>D18+D19+D21</f>
        <v>0</v>
      </c>
      <c r="E17" s="17">
        <f>E18+E19+E21</f>
        <v>0</v>
      </c>
      <c r="F17" s="17">
        <f>F18+F19+F21</f>
        <v>0</v>
      </c>
      <c r="G17" s="17">
        <f>G18+G19+G21</f>
        <v>0</v>
      </c>
      <c r="H17" s="17">
        <f>H18+H19+H21</f>
        <v>0</v>
      </c>
      <c r="I17" s="17">
        <f t="shared" ref="I17:I27" si="0">SUM(D17:H17)</f>
        <v>0</v>
      </c>
      <c r="J17" s="91"/>
      <c r="K17" s="92"/>
      <c r="L17" s="92"/>
      <c r="M17" s="92"/>
      <c r="N17" s="92"/>
      <c r="O17" s="92"/>
    </row>
    <row r="18" spans="1:15" x14ac:dyDescent="0.25">
      <c r="A18" s="106" t="s">
        <v>45</v>
      </c>
      <c r="B18" s="36" t="s">
        <v>75</v>
      </c>
      <c r="C18" s="14">
        <v>3</v>
      </c>
      <c r="D18" s="44"/>
      <c r="E18" s="44"/>
      <c r="F18" s="44"/>
      <c r="G18" s="44"/>
      <c r="H18" s="44"/>
      <c r="I18" s="17">
        <f t="shared" si="0"/>
        <v>0</v>
      </c>
      <c r="J18" s="91"/>
      <c r="K18" s="92"/>
      <c r="L18" s="92"/>
      <c r="M18" s="92"/>
      <c r="N18" s="92"/>
      <c r="O18" s="92"/>
    </row>
    <row r="19" spans="1:15" x14ac:dyDescent="0.25">
      <c r="A19" s="107"/>
      <c r="B19" s="36" t="s">
        <v>76</v>
      </c>
      <c r="C19" s="14">
        <v>4</v>
      </c>
      <c r="D19" s="44"/>
      <c r="E19" s="44"/>
      <c r="F19" s="44"/>
      <c r="G19" s="44"/>
      <c r="H19" s="44"/>
      <c r="I19" s="17">
        <f t="shared" si="0"/>
        <v>0</v>
      </c>
      <c r="J19" s="91"/>
      <c r="K19" s="92"/>
      <c r="L19" s="92"/>
      <c r="M19" s="92"/>
      <c r="N19" s="92"/>
      <c r="O19" s="92"/>
    </row>
    <row r="20" spans="1:15" x14ac:dyDescent="0.25">
      <c r="A20" s="107"/>
      <c r="B20" s="36" t="s">
        <v>77</v>
      </c>
      <c r="C20" s="14">
        <v>5</v>
      </c>
      <c r="D20" s="44"/>
      <c r="E20" s="44"/>
      <c r="F20" s="44"/>
      <c r="G20" s="44"/>
      <c r="H20" s="44"/>
      <c r="I20" s="17">
        <f t="shared" si="0"/>
        <v>0</v>
      </c>
    </row>
    <row r="21" spans="1:15" x14ac:dyDescent="0.25">
      <c r="A21" s="108"/>
      <c r="B21" s="36" t="s">
        <v>78</v>
      </c>
      <c r="C21" s="14">
        <v>6</v>
      </c>
      <c r="D21" s="44"/>
      <c r="E21" s="44"/>
      <c r="F21" s="44"/>
      <c r="G21" s="44"/>
      <c r="H21" s="44"/>
      <c r="I21" s="17">
        <f t="shared" si="0"/>
        <v>0</v>
      </c>
      <c r="J21" s="91" t="s">
        <v>146</v>
      </c>
      <c r="K21" s="92"/>
      <c r="L21" s="92"/>
      <c r="M21" s="92"/>
      <c r="N21" s="92"/>
      <c r="O21" s="92"/>
    </row>
    <row r="22" spans="1:15" ht="37.15" customHeight="1" x14ac:dyDescent="0.25">
      <c r="A22" s="89" t="s">
        <v>94</v>
      </c>
      <c r="B22" s="89"/>
      <c r="C22" s="27">
        <v>7</v>
      </c>
      <c r="D22" s="17">
        <f>SUM(D23:D26)</f>
        <v>0</v>
      </c>
      <c r="E22" s="17">
        <f>SUM(E23:E26)</f>
        <v>0</v>
      </c>
      <c r="F22" s="17">
        <f>SUM(F23:F26)</f>
        <v>0</v>
      </c>
      <c r="G22" s="17">
        <f>SUM(G23:G26)</f>
        <v>0</v>
      </c>
      <c r="H22" s="17">
        <f>SUM(H23:H26)</f>
        <v>0</v>
      </c>
      <c r="I22" s="17">
        <f t="shared" si="0"/>
        <v>0</v>
      </c>
      <c r="J22" s="91"/>
      <c r="K22" s="92"/>
      <c r="L22" s="92"/>
      <c r="M22" s="92"/>
      <c r="N22" s="92"/>
      <c r="O22" s="92"/>
    </row>
    <row r="23" spans="1:15" x14ac:dyDescent="0.25">
      <c r="A23" s="106" t="s">
        <v>45</v>
      </c>
      <c r="B23" s="36" t="s">
        <v>79</v>
      </c>
      <c r="C23" s="14">
        <v>8</v>
      </c>
      <c r="D23" s="44"/>
      <c r="E23" s="44"/>
      <c r="F23" s="44"/>
      <c r="G23" s="44"/>
      <c r="H23" s="44"/>
      <c r="I23" s="17">
        <f t="shared" si="0"/>
        <v>0</v>
      </c>
      <c r="J23" s="91"/>
      <c r="K23" s="92"/>
      <c r="L23" s="92"/>
      <c r="M23" s="92"/>
      <c r="N23" s="92"/>
      <c r="O23" s="92"/>
    </row>
    <row r="24" spans="1:15" x14ac:dyDescent="0.25">
      <c r="A24" s="107"/>
      <c r="B24" s="36" t="s">
        <v>80</v>
      </c>
      <c r="C24" s="14">
        <v>9</v>
      </c>
      <c r="D24" s="44"/>
      <c r="E24" s="44"/>
      <c r="F24" s="44"/>
      <c r="G24" s="44"/>
      <c r="H24" s="44"/>
      <c r="I24" s="17">
        <f t="shared" si="0"/>
        <v>0</v>
      </c>
    </row>
    <row r="25" spans="1:15" x14ac:dyDescent="0.25">
      <c r="A25" s="107"/>
      <c r="B25" s="36" t="s">
        <v>81</v>
      </c>
      <c r="C25" s="14">
        <v>10</v>
      </c>
      <c r="D25" s="44"/>
      <c r="E25" s="44"/>
      <c r="F25" s="44"/>
      <c r="G25" s="44"/>
      <c r="H25" s="44"/>
      <c r="I25" s="17">
        <f t="shared" si="0"/>
        <v>0</v>
      </c>
    </row>
    <row r="26" spans="1:15" x14ac:dyDescent="0.25">
      <c r="A26" s="108"/>
      <c r="B26" s="36" t="s">
        <v>82</v>
      </c>
      <c r="C26" s="14">
        <v>11</v>
      </c>
      <c r="D26" s="44"/>
      <c r="E26" s="44"/>
      <c r="F26" s="44"/>
      <c r="G26" s="44"/>
      <c r="H26" s="44"/>
      <c r="I26" s="17">
        <f t="shared" si="0"/>
        <v>0</v>
      </c>
    </row>
    <row r="27" spans="1:15" x14ac:dyDescent="0.25">
      <c r="A27" s="122" t="s">
        <v>83</v>
      </c>
      <c r="B27" s="122"/>
      <c r="C27" s="24">
        <v>12</v>
      </c>
      <c r="D27" s="44"/>
      <c r="E27" s="44"/>
      <c r="F27" s="44"/>
      <c r="G27" s="44"/>
      <c r="H27" s="44"/>
      <c r="I27" s="17">
        <f t="shared" si="0"/>
        <v>0</v>
      </c>
    </row>
    <row r="28" spans="1:15" x14ac:dyDescent="0.25">
      <c r="A28" s="103" t="s">
        <v>84</v>
      </c>
      <c r="B28" s="103"/>
      <c r="C28" s="103"/>
      <c r="D28" s="103"/>
      <c r="E28" s="103"/>
      <c r="F28" s="103"/>
      <c r="G28" s="103"/>
      <c r="H28" s="103"/>
      <c r="I28" s="103"/>
    </row>
    <row r="29" spans="1:15" x14ac:dyDescent="0.25">
      <c r="A29" s="105" t="s">
        <v>95</v>
      </c>
      <c r="B29" s="105"/>
      <c r="C29" s="27">
        <v>13</v>
      </c>
      <c r="D29" s="17">
        <f>D30+D32+D37</f>
        <v>0</v>
      </c>
      <c r="E29" s="17">
        <f>E30+E32+E37</f>
        <v>0</v>
      </c>
      <c r="F29" s="17">
        <f>F30+F32+F37</f>
        <v>0</v>
      </c>
      <c r="G29" s="17">
        <f>G30+G32+G37</f>
        <v>0</v>
      </c>
      <c r="H29" s="17">
        <f>H30+H32+H37</f>
        <v>0</v>
      </c>
      <c r="I29" s="17">
        <f t="shared" ref="I29:I37" si="1">SUM(D29:H29)</f>
        <v>0</v>
      </c>
    </row>
    <row r="30" spans="1:15" x14ac:dyDescent="0.25">
      <c r="A30" s="103" t="s">
        <v>85</v>
      </c>
      <c r="B30" s="103"/>
      <c r="C30" s="24">
        <v>14</v>
      </c>
      <c r="D30" s="44"/>
      <c r="E30" s="44"/>
      <c r="F30" s="44"/>
      <c r="G30" s="44"/>
      <c r="H30" s="44"/>
      <c r="I30" s="17">
        <f t="shared" si="1"/>
        <v>0</v>
      </c>
    </row>
    <row r="31" spans="1:15" x14ac:dyDescent="0.25">
      <c r="A31" s="123" t="s">
        <v>86</v>
      </c>
      <c r="B31" s="124"/>
      <c r="C31" s="14">
        <v>15</v>
      </c>
      <c r="D31" s="44"/>
      <c r="E31" s="44"/>
      <c r="F31" s="44"/>
      <c r="G31" s="44"/>
      <c r="H31" s="44"/>
      <c r="I31" s="17">
        <f t="shared" si="1"/>
        <v>0</v>
      </c>
    </row>
    <row r="32" spans="1:15" x14ac:dyDescent="0.25">
      <c r="A32" s="105" t="s">
        <v>87</v>
      </c>
      <c r="B32" s="105"/>
      <c r="C32" s="24">
        <v>16</v>
      </c>
      <c r="D32" s="17">
        <f>SUM(D33:D36)</f>
        <v>0</v>
      </c>
      <c r="E32" s="17">
        <f>SUM(E33:E36)</f>
        <v>0</v>
      </c>
      <c r="F32" s="17">
        <f>SUM(F33:F36)</f>
        <v>0</v>
      </c>
      <c r="G32" s="17">
        <f>SUM(G33:G36)</f>
        <v>0</v>
      </c>
      <c r="H32" s="17">
        <f>SUM(H33:H36)</f>
        <v>0</v>
      </c>
      <c r="I32" s="17">
        <f t="shared" si="1"/>
        <v>0</v>
      </c>
    </row>
    <row r="33" spans="1:9" x14ac:dyDescent="0.25">
      <c r="A33" s="106" t="s">
        <v>45</v>
      </c>
      <c r="B33" s="36" t="s">
        <v>88</v>
      </c>
      <c r="C33" s="14">
        <v>17</v>
      </c>
      <c r="D33" s="44"/>
      <c r="E33" s="44"/>
      <c r="F33" s="44"/>
      <c r="G33" s="44"/>
      <c r="H33" s="44"/>
      <c r="I33" s="17">
        <f t="shared" si="1"/>
        <v>0</v>
      </c>
    </row>
    <row r="34" spans="1:9" x14ac:dyDescent="0.25">
      <c r="A34" s="107"/>
      <c r="B34" s="36" t="s">
        <v>89</v>
      </c>
      <c r="C34" s="14">
        <v>18</v>
      </c>
      <c r="D34" s="44"/>
      <c r="E34" s="44"/>
      <c r="F34" s="44"/>
      <c r="G34" s="44"/>
      <c r="H34" s="44"/>
      <c r="I34" s="17">
        <f t="shared" si="1"/>
        <v>0</v>
      </c>
    </row>
    <row r="35" spans="1:9" x14ac:dyDescent="0.25">
      <c r="A35" s="107"/>
      <c r="B35" s="36" t="s">
        <v>90</v>
      </c>
      <c r="C35" s="14">
        <v>19</v>
      </c>
      <c r="D35" s="44"/>
      <c r="E35" s="44"/>
      <c r="F35" s="44"/>
      <c r="G35" s="44"/>
      <c r="H35" s="44"/>
      <c r="I35" s="17">
        <f t="shared" si="1"/>
        <v>0</v>
      </c>
    </row>
    <row r="36" spans="1:9" x14ac:dyDescent="0.25">
      <c r="A36" s="108"/>
      <c r="B36" s="36" t="s">
        <v>91</v>
      </c>
      <c r="C36" s="14">
        <v>20</v>
      </c>
      <c r="D36" s="44"/>
      <c r="E36" s="44"/>
      <c r="F36" s="44"/>
      <c r="G36" s="44"/>
      <c r="H36" s="44"/>
      <c r="I36" s="17">
        <f t="shared" si="1"/>
        <v>0</v>
      </c>
    </row>
    <row r="37" spans="1:9" x14ac:dyDescent="0.25">
      <c r="A37" s="122" t="s">
        <v>83</v>
      </c>
      <c r="B37" s="122"/>
      <c r="C37" s="24">
        <v>21</v>
      </c>
      <c r="D37" s="44"/>
      <c r="E37" s="44"/>
      <c r="F37" s="44"/>
      <c r="G37" s="44"/>
      <c r="H37" s="44"/>
      <c r="I37" s="17">
        <f t="shared" si="1"/>
        <v>0</v>
      </c>
    </row>
    <row r="38" spans="1:9" ht="15.75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101" t="s">
        <v>66</v>
      </c>
      <c r="B39" s="101"/>
      <c r="C39" s="2"/>
      <c r="D39" s="2"/>
      <c r="E39" s="2"/>
      <c r="F39" s="2"/>
      <c r="G39" s="2"/>
      <c r="H39" s="2"/>
      <c r="I39" s="2"/>
    </row>
    <row r="40" spans="1:9" ht="15.75" x14ac:dyDescent="0.25">
      <c r="A40" s="60" t="s">
        <v>67</v>
      </c>
      <c r="B40" s="60"/>
      <c r="C40" s="60"/>
      <c r="D40" s="60"/>
      <c r="E40" s="60"/>
      <c r="F40" s="60"/>
      <c r="G40" s="60"/>
      <c r="H40" s="60"/>
      <c r="I40" s="60"/>
    </row>
    <row r="41" spans="1:9" ht="15.75" x14ac:dyDescent="0.25">
      <c r="A41" s="60" t="s">
        <v>68</v>
      </c>
      <c r="B41" s="60"/>
      <c r="C41" s="60"/>
      <c r="D41" s="60"/>
      <c r="E41" s="60"/>
      <c r="F41" s="60"/>
      <c r="G41" s="60"/>
      <c r="H41" s="60"/>
      <c r="I41" s="60"/>
    </row>
    <row r="42" spans="1:9" x14ac:dyDescent="0.25">
      <c r="A42" s="19"/>
      <c r="B42" s="19"/>
      <c r="C42" s="19"/>
      <c r="D42" s="19"/>
      <c r="E42" s="19"/>
      <c r="F42" s="19"/>
      <c r="G42" s="19"/>
      <c r="H42" s="19"/>
      <c r="I42" s="19"/>
    </row>
    <row r="43" spans="1:9" x14ac:dyDescent="0.25">
      <c r="A43" s="19"/>
      <c r="B43" s="19"/>
      <c r="C43" s="19"/>
      <c r="D43" s="19"/>
      <c r="E43" s="19"/>
      <c r="F43" s="19"/>
      <c r="G43" s="19"/>
      <c r="H43" s="19"/>
      <c r="I43" s="19"/>
    </row>
    <row r="44" spans="1:9" x14ac:dyDescent="0.25">
      <c r="A44" s="19"/>
      <c r="B44" s="19"/>
      <c r="C44" s="19"/>
      <c r="D44" s="19"/>
      <c r="E44" s="19"/>
      <c r="F44" s="19"/>
      <c r="G44" s="19"/>
      <c r="H44" s="19"/>
      <c r="I44" s="19"/>
    </row>
    <row r="45" spans="1:9" x14ac:dyDescent="0.25">
      <c r="A45" s="19"/>
      <c r="B45" s="19"/>
      <c r="C45" s="19"/>
      <c r="D45" s="19"/>
      <c r="E45" s="19"/>
      <c r="F45" s="19"/>
      <c r="G45" s="19"/>
      <c r="H45" s="19"/>
      <c r="I45" s="19"/>
    </row>
    <row r="46" spans="1:9" x14ac:dyDescent="0.25">
      <c r="A46" s="19"/>
      <c r="B46" s="19"/>
      <c r="C46" s="19"/>
      <c r="D46" s="19"/>
      <c r="E46" s="19"/>
      <c r="F46" s="19"/>
      <c r="G46" s="19"/>
      <c r="H46" s="19"/>
      <c r="I46" s="19"/>
    </row>
    <row r="47" spans="1:9" x14ac:dyDescent="0.25">
      <c r="A47" s="19"/>
      <c r="B47" s="19"/>
      <c r="C47" s="19"/>
      <c r="D47" s="19"/>
      <c r="E47" s="19"/>
      <c r="F47" s="19"/>
      <c r="G47" s="19"/>
      <c r="H47" s="19"/>
      <c r="I47" s="19"/>
    </row>
    <row r="48" spans="1:9" x14ac:dyDescent="0.25">
      <c r="A48" s="19"/>
      <c r="B48" s="19"/>
      <c r="C48" s="19"/>
      <c r="D48" s="19"/>
      <c r="E48" s="19"/>
      <c r="F48" s="19"/>
      <c r="G48" s="19"/>
      <c r="H48" s="19"/>
      <c r="I48" s="19"/>
    </row>
    <row r="49" spans="1:9" x14ac:dyDescent="0.25">
      <c r="A49" s="19"/>
      <c r="B49" s="19"/>
      <c r="C49" s="19"/>
      <c r="D49" s="19"/>
      <c r="E49" s="19"/>
      <c r="F49" s="19"/>
      <c r="G49" s="19"/>
      <c r="H49" s="19"/>
      <c r="I49" s="19"/>
    </row>
    <row r="50" spans="1:9" x14ac:dyDescent="0.25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25">
      <c r="A51" s="19"/>
      <c r="B51" s="19"/>
      <c r="C51" s="19"/>
      <c r="D51" s="19"/>
      <c r="E51" s="19"/>
      <c r="F51" s="19"/>
      <c r="G51" s="19"/>
      <c r="H51" s="19"/>
      <c r="I51" s="19"/>
    </row>
    <row r="52" spans="1:9" x14ac:dyDescent="0.25">
      <c r="A52" s="19"/>
      <c r="B52" s="19"/>
      <c r="C52" s="19"/>
      <c r="D52" s="19"/>
      <c r="E52" s="19"/>
      <c r="F52" s="19"/>
      <c r="G52" s="19"/>
      <c r="H52" s="19"/>
      <c r="I52" s="19"/>
    </row>
    <row r="53" spans="1:9" x14ac:dyDescent="0.25">
      <c r="A53" s="19"/>
      <c r="B53" s="19"/>
      <c r="C53" s="19"/>
      <c r="D53" s="19"/>
      <c r="E53" s="19"/>
      <c r="F53" s="19"/>
      <c r="G53" s="19"/>
      <c r="H53" s="19"/>
      <c r="I53" s="19"/>
    </row>
    <row r="54" spans="1:9" x14ac:dyDescent="0.25">
      <c r="A54" s="19"/>
      <c r="B54" s="19"/>
      <c r="C54" s="19"/>
      <c r="D54" s="19"/>
      <c r="E54" s="19"/>
      <c r="F54" s="19"/>
      <c r="G54" s="19"/>
      <c r="H54" s="19"/>
      <c r="I54" s="19"/>
    </row>
    <row r="55" spans="1:9" x14ac:dyDescent="0.25">
      <c r="A55" s="19"/>
      <c r="B55" s="19"/>
      <c r="C55" s="19"/>
      <c r="D55" s="19"/>
      <c r="E55" s="19"/>
      <c r="F55" s="19"/>
      <c r="G55" s="19"/>
      <c r="H55" s="19"/>
      <c r="I55" s="19"/>
    </row>
    <row r="56" spans="1:9" x14ac:dyDescent="0.25">
      <c r="A56" s="19"/>
      <c r="B56" s="19"/>
      <c r="C56" s="19"/>
      <c r="D56" s="19"/>
      <c r="E56" s="19"/>
      <c r="F56" s="19"/>
      <c r="G56" s="19"/>
      <c r="H56" s="19"/>
      <c r="I56" s="19"/>
    </row>
    <row r="57" spans="1:9" x14ac:dyDescent="0.25">
      <c r="A57" s="19"/>
      <c r="B57" s="19"/>
      <c r="C57" s="19"/>
      <c r="D57" s="19"/>
      <c r="E57" s="19"/>
      <c r="F57" s="19"/>
      <c r="G57" s="19"/>
      <c r="H57" s="19"/>
      <c r="I57" s="19"/>
    </row>
    <row r="58" spans="1:9" x14ac:dyDescent="0.25">
      <c r="A58" s="19"/>
      <c r="B58" s="19"/>
      <c r="C58" s="19"/>
      <c r="D58" s="19"/>
      <c r="E58" s="19"/>
      <c r="F58" s="19"/>
      <c r="G58" s="19"/>
      <c r="H58" s="19"/>
      <c r="I58" s="19"/>
    </row>
    <row r="59" spans="1:9" x14ac:dyDescent="0.25">
      <c r="A59" s="19"/>
      <c r="B59" s="19"/>
      <c r="C59" s="19"/>
      <c r="D59" s="19"/>
      <c r="E59" s="19"/>
      <c r="F59" s="19"/>
      <c r="G59" s="19"/>
      <c r="H59" s="19"/>
      <c r="I59" s="19"/>
    </row>
    <row r="60" spans="1:9" x14ac:dyDescent="0.25">
      <c r="A60" s="19"/>
      <c r="B60" s="19"/>
      <c r="C60" s="19"/>
      <c r="D60" s="19"/>
      <c r="E60" s="19"/>
      <c r="F60" s="19"/>
      <c r="G60" s="19"/>
      <c r="H60" s="19"/>
      <c r="I60" s="19"/>
    </row>
    <row r="61" spans="1:9" x14ac:dyDescent="0.25">
      <c r="A61" s="19"/>
      <c r="B61" s="19"/>
      <c r="C61" s="19"/>
      <c r="D61" s="19"/>
      <c r="E61" s="19"/>
      <c r="F61" s="19"/>
      <c r="G61" s="19"/>
      <c r="H61" s="19"/>
      <c r="I61" s="19"/>
    </row>
    <row r="62" spans="1:9" x14ac:dyDescent="0.25">
      <c r="A62" s="19"/>
      <c r="B62" s="19"/>
      <c r="C62" s="19"/>
      <c r="D62" s="19"/>
      <c r="E62" s="19"/>
      <c r="F62" s="19"/>
      <c r="G62" s="19"/>
      <c r="H62" s="19"/>
      <c r="I62" s="19"/>
    </row>
    <row r="63" spans="1:9" x14ac:dyDescent="0.25">
      <c r="A63" s="19"/>
      <c r="B63" s="19"/>
      <c r="C63" s="19"/>
      <c r="D63" s="19"/>
      <c r="E63" s="19"/>
      <c r="F63" s="19"/>
      <c r="G63" s="19"/>
      <c r="H63" s="19"/>
      <c r="I63" s="19"/>
    </row>
    <row r="64" spans="1:9" x14ac:dyDescent="0.25">
      <c r="A64" s="19"/>
      <c r="B64" s="19"/>
      <c r="C64" s="19"/>
      <c r="D64" s="19"/>
      <c r="E64" s="19"/>
      <c r="F64" s="19"/>
      <c r="G64" s="19"/>
      <c r="H64" s="19"/>
      <c r="I64" s="19"/>
    </row>
    <row r="65" spans="1:9" x14ac:dyDescent="0.25">
      <c r="A65" s="19"/>
      <c r="B65" s="19"/>
      <c r="C65" s="19"/>
      <c r="D65" s="19"/>
      <c r="E65" s="19"/>
      <c r="F65" s="19"/>
      <c r="G65" s="19"/>
      <c r="H65" s="19"/>
      <c r="I65" s="19"/>
    </row>
    <row r="66" spans="1:9" x14ac:dyDescent="0.25">
      <c r="A66" s="19"/>
      <c r="B66" s="19"/>
      <c r="C66" s="19"/>
      <c r="D66" s="19"/>
      <c r="E66" s="19"/>
      <c r="F66" s="19"/>
      <c r="G66" s="19"/>
      <c r="H66" s="19"/>
      <c r="I66" s="19"/>
    </row>
    <row r="67" spans="1:9" x14ac:dyDescent="0.25">
      <c r="A67" s="19"/>
      <c r="B67" s="19"/>
      <c r="C67" s="19"/>
      <c r="D67" s="19"/>
      <c r="E67" s="19"/>
      <c r="F67" s="19"/>
      <c r="G67" s="19"/>
      <c r="H67" s="19"/>
      <c r="I67" s="19"/>
    </row>
    <row r="68" spans="1:9" x14ac:dyDescent="0.25">
      <c r="A68" s="19"/>
      <c r="B68" s="19"/>
      <c r="C68" s="19"/>
      <c r="D68" s="19"/>
      <c r="E68" s="19"/>
      <c r="F68" s="19"/>
      <c r="G68" s="19"/>
      <c r="H68" s="19"/>
      <c r="I68" s="19"/>
    </row>
    <row r="69" spans="1:9" x14ac:dyDescent="0.25">
      <c r="A69" s="19"/>
      <c r="B69" s="19"/>
      <c r="C69" s="19"/>
      <c r="D69" s="19"/>
      <c r="E69" s="19"/>
      <c r="F69" s="19"/>
      <c r="G69" s="19"/>
      <c r="H69" s="19"/>
      <c r="I69" s="19"/>
    </row>
    <row r="70" spans="1:9" x14ac:dyDescent="0.25">
      <c r="A70" s="19"/>
      <c r="B70" s="19"/>
      <c r="C70" s="19"/>
      <c r="D70" s="19"/>
      <c r="E70" s="19"/>
      <c r="F70" s="19"/>
      <c r="G70" s="19"/>
      <c r="H70" s="19"/>
      <c r="I70" s="19"/>
    </row>
    <row r="71" spans="1:9" x14ac:dyDescent="0.25">
      <c r="A71" s="19"/>
      <c r="B71" s="19"/>
      <c r="C71" s="19"/>
      <c r="D71" s="19"/>
      <c r="E71" s="19"/>
      <c r="F71" s="19"/>
      <c r="G71" s="19"/>
      <c r="H71" s="19"/>
      <c r="I71" s="19"/>
    </row>
    <row r="72" spans="1:9" x14ac:dyDescent="0.25">
      <c r="A72" s="19"/>
      <c r="B72" s="19"/>
      <c r="C72" s="19"/>
      <c r="D72" s="19"/>
      <c r="E72" s="19"/>
      <c r="F72" s="19"/>
      <c r="G72" s="19"/>
      <c r="H72" s="19"/>
      <c r="I72" s="19"/>
    </row>
    <row r="73" spans="1:9" x14ac:dyDescent="0.25">
      <c r="A73" s="19"/>
      <c r="B73" s="19"/>
      <c r="C73" s="19"/>
      <c r="D73" s="19"/>
      <c r="E73" s="19"/>
      <c r="F73" s="19"/>
      <c r="G73" s="19"/>
      <c r="H73" s="19"/>
      <c r="I73" s="19"/>
    </row>
    <row r="74" spans="1:9" x14ac:dyDescent="0.25">
      <c r="A74" s="19"/>
      <c r="B74" s="19"/>
      <c r="C74" s="19"/>
      <c r="D74" s="19"/>
      <c r="E74" s="19"/>
      <c r="F74" s="19"/>
      <c r="G74" s="19"/>
      <c r="H74" s="19"/>
      <c r="I74" s="19"/>
    </row>
    <row r="75" spans="1:9" x14ac:dyDescent="0.25">
      <c r="A75" s="19"/>
      <c r="B75" s="19"/>
      <c r="C75" s="19"/>
      <c r="D75" s="19"/>
      <c r="E75" s="19"/>
      <c r="F75" s="19"/>
      <c r="G75" s="19"/>
      <c r="H75" s="19"/>
      <c r="I75" s="19"/>
    </row>
    <row r="76" spans="1:9" x14ac:dyDescent="0.25">
      <c r="A76" s="19"/>
      <c r="B76" s="19"/>
      <c r="C76" s="19"/>
      <c r="D76" s="19"/>
      <c r="E76" s="19"/>
      <c r="F76" s="19"/>
      <c r="G76" s="19"/>
      <c r="H76" s="19"/>
      <c r="I76" s="19"/>
    </row>
    <row r="77" spans="1:9" x14ac:dyDescent="0.25">
      <c r="A77" s="19"/>
      <c r="B77" s="19"/>
      <c r="C77" s="19"/>
      <c r="D77" s="19"/>
      <c r="E77" s="19"/>
      <c r="F77" s="19"/>
      <c r="G77" s="19"/>
      <c r="H77" s="19"/>
      <c r="I77" s="19"/>
    </row>
    <row r="78" spans="1:9" x14ac:dyDescent="0.25">
      <c r="A78" s="19"/>
      <c r="B78" s="19"/>
      <c r="C78" s="19"/>
      <c r="D78" s="19"/>
      <c r="E78" s="19"/>
      <c r="F78" s="19"/>
      <c r="G78" s="19"/>
      <c r="H78" s="19"/>
      <c r="I78" s="19"/>
    </row>
    <row r="79" spans="1:9" x14ac:dyDescent="0.25">
      <c r="A79" s="19"/>
      <c r="B79" s="19"/>
      <c r="C79" s="19"/>
      <c r="D79" s="19"/>
      <c r="E79" s="19"/>
      <c r="F79" s="19"/>
      <c r="G79" s="19"/>
      <c r="H79" s="19"/>
      <c r="I79" s="19"/>
    </row>
    <row r="80" spans="1:9" x14ac:dyDescent="0.25">
      <c r="A80" s="19"/>
      <c r="B80" s="19"/>
      <c r="C80" s="19"/>
      <c r="D80" s="19"/>
      <c r="E80" s="19"/>
      <c r="F80" s="19"/>
      <c r="G80" s="19"/>
      <c r="H80" s="19"/>
      <c r="I80" s="19"/>
    </row>
    <row r="81" spans="1:9" x14ac:dyDescent="0.25">
      <c r="A81" s="19"/>
      <c r="B81" s="19"/>
      <c r="C81" s="19"/>
      <c r="D81" s="19"/>
      <c r="E81" s="19"/>
      <c r="F81" s="19"/>
      <c r="G81" s="19"/>
      <c r="H81" s="19"/>
      <c r="I81" s="19"/>
    </row>
    <row r="82" spans="1:9" x14ac:dyDescent="0.25">
      <c r="A82" s="19"/>
      <c r="B82" s="19"/>
      <c r="C82" s="19"/>
      <c r="D82" s="19"/>
      <c r="E82" s="19"/>
      <c r="F82" s="19"/>
      <c r="G82" s="19"/>
      <c r="H82" s="19"/>
      <c r="I82" s="19"/>
    </row>
    <row r="83" spans="1:9" x14ac:dyDescent="0.25">
      <c r="A83" s="19"/>
      <c r="B83" s="19"/>
      <c r="C83" s="19"/>
      <c r="D83" s="19"/>
      <c r="E83" s="19"/>
      <c r="F83" s="19"/>
      <c r="G83" s="19"/>
      <c r="H83" s="19"/>
      <c r="I83" s="19"/>
    </row>
    <row r="84" spans="1:9" x14ac:dyDescent="0.25">
      <c r="A84" s="19"/>
      <c r="B84" s="19"/>
      <c r="C84" s="19"/>
      <c r="D84" s="19"/>
      <c r="E84" s="19"/>
      <c r="F84" s="19"/>
      <c r="G84" s="19"/>
      <c r="H84" s="19"/>
      <c r="I84" s="19"/>
    </row>
    <row r="85" spans="1:9" x14ac:dyDescent="0.25">
      <c r="A85" s="19"/>
      <c r="B85" s="19"/>
      <c r="C85" s="19"/>
      <c r="D85" s="19"/>
      <c r="E85" s="19"/>
      <c r="F85" s="19"/>
      <c r="G85" s="19"/>
      <c r="H85" s="19"/>
      <c r="I85" s="19"/>
    </row>
    <row r="86" spans="1:9" x14ac:dyDescent="0.25">
      <c r="A86" s="19"/>
      <c r="B86" s="19"/>
      <c r="C86" s="19"/>
      <c r="D86" s="19"/>
      <c r="E86" s="19"/>
      <c r="F86" s="19"/>
      <c r="G86" s="19"/>
      <c r="H86" s="19"/>
      <c r="I86" s="19"/>
    </row>
    <row r="87" spans="1:9" x14ac:dyDescent="0.25">
      <c r="A87" s="19"/>
      <c r="B87" s="19"/>
      <c r="C87" s="19"/>
      <c r="D87" s="19"/>
      <c r="E87" s="19"/>
      <c r="F87" s="19"/>
      <c r="G87" s="19"/>
      <c r="H87" s="19"/>
      <c r="I87" s="19"/>
    </row>
    <row r="88" spans="1:9" x14ac:dyDescent="0.25">
      <c r="A88" s="19"/>
      <c r="B88" s="19"/>
      <c r="C88" s="19"/>
      <c r="D88" s="19"/>
      <c r="E88" s="19"/>
      <c r="F88" s="19"/>
      <c r="G88" s="19"/>
      <c r="H88" s="19"/>
      <c r="I88" s="19"/>
    </row>
    <row r="89" spans="1:9" x14ac:dyDescent="0.25">
      <c r="A89" s="19"/>
      <c r="B89" s="19"/>
      <c r="C89" s="19"/>
      <c r="D89" s="19"/>
      <c r="E89" s="19"/>
      <c r="F89" s="19"/>
      <c r="G89" s="19"/>
      <c r="H89" s="19"/>
      <c r="I89" s="19"/>
    </row>
    <row r="90" spans="1:9" x14ac:dyDescent="0.25">
      <c r="A90" s="19"/>
      <c r="B90" s="19"/>
      <c r="C90" s="19"/>
      <c r="D90" s="19"/>
      <c r="E90" s="19"/>
      <c r="F90" s="19"/>
      <c r="G90" s="19"/>
      <c r="H90" s="19"/>
      <c r="I90" s="19"/>
    </row>
    <row r="91" spans="1:9" x14ac:dyDescent="0.25">
      <c r="A91" s="19"/>
      <c r="B91" s="19"/>
      <c r="C91" s="19"/>
      <c r="D91" s="19"/>
      <c r="E91" s="19"/>
      <c r="F91" s="19"/>
      <c r="G91" s="19"/>
      <c r="H91" s="19"/>
      <c r="I91" s="19"/>
    </row>
    <row r="92" spans="1:9" x14ac:dyDescent="0.25">
      <c r="A92" s="19"/>
      <c r="B92" s="19"/>
      <c r="C92" s="19"/>
      <c r="D92" s="19"/>
      <c r="E92" s="19"/>
      <c r="F92" s="19"/>
      <c r="G92" s="19"/>
      <c r="H92" s="19"/>
      <c r="I92" s="19"/>
    </row>
    <row r="93" spans="1:9" x14ac:dyDescent="0.25">
      <c r="A93" s="19"/>
      <c r="B93" s="19"/>
      <c r="C93" s="19"/>
      <c r="D93" s="19"/>
      <c r="E93" s="19"/>
      <c r="F93" s="19"/>
      <c r="G93" s="19"/>
      <c r="H93" s="19"/>
      <c r="I93" s="19"/>
    </row>
    <row r="94" spans="1:9" x14ac:dyDescent="0.25">
      <c r="A94" s="19"/>
      <c r="B94" s="19"/>
      <c r="C94" s="19"/>
      <c r="D94" s="19"/>
      <c r="E94" s="19"/>
      <c r="F94" s="19"/>
      <c r="G94" s="19"/>
      <c r="H94" s="19"/>
      <c r="I94" s="19"/>
    </row>
    <row r="95" spans="1:9" x14ac:dyDescent="0.25">
      <c r="A95" s="19"/>
      <c r="B95" s="19"/>
      <c r="C95" s="19"/>
      <c r="D95" s="19"/>
      <c r="E95" s="19"/>
      <c r="F95" s="19"/>
      <c r="G95" s="19"/>
      <c r="H95" s="19"/>
      <c r="I95" s="19"/>
    </row>
    <row r="96" spans="1:9" x14ac:dyDescent="0.25">
      <c r="A96" s="19"/>
      <c r="B96" s="19"/>
      <c r="C96" s="19"/>
      <c r="D96" s="19"/>
      <c r="E96" s="19"/>
      <c r="F96" s="19"/>
      <c r="G96" s="19"/>
      <c r="H96" s="19"/>
      <c r="I96" s="19"/>
    </row>
    <row r="97" spans="1:9" x14ac:dyDescent="0.25">
      <c r="A97" s="19"/>
      <c r="B97" s="19"/>
      <c r="C97" s="19"/>
      <c r="D97" s="19"/>
      <c r="E97" s="19"/>
      <c r="F97" s="19"/>
      <c r="G97" s="19"/>
      <c r="H97" s="19"/>
      <c r="I97" s="19"/>
    </row>
    <row r="98" spans="1:9" x14ac:dyDescent="0.25">
      <c r="A98" s="19"/>
      <c r="B98" s="19"/>
      <c r="C98" s="19"/>
      <c r="D98" s="19"/>
      <c r="E98" s="19"/>
      <c r="F98" s="19"/>
      <c r="G98" s="19"/>
      <c r="H98" s="19"/>
      <c r="I98" s="19"/>
    </row>
    <row r="99" spans="1:9" x14ac:dyDescent="0.25">
      <c r="A99" s="19"/>
      <c r="B99" s="19"/>
      <c r="C99" s="19"/>
      <c r="D99" s="19"/>
      <c r="E99" s="19"/>
      <c r="F99" s="19"/>
      <c r="G99" s="19"/>
      <c r="H99" s="19"/>
      <c r="I99" s="19"/>
    </row>
    <row r="100" spans="1:9" x14ac:dyDescent="0.25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x14ac:dyDescent="0.25">
      <c r="A101" s="19"/>
      <c r="B101" s="19"/>
      <c r="C101" s="19"/>
      <c r="D101" s="19"/>
      <c r="E101" s="19"/>
      <c r="F101" s="19"/>
      <c r="G101" s="19"/>
      <c r="H101" s="19"/>
      <c r="I101" s="19"/>
    </row>
    <row r="102" spans="1:9" x14ac:dyDescent="0.25">
      <c r="A102" s="19"/>
      <c r="B102" s="19"/>
      <c r="C102" s="19"/>
      <c r="D102" s="19"/>
      <c r="E102" s="19"/>
      <c r="F102" s="19"/>
      <c r="G102" s="19"/>
      <c r="H102" s="19"/>
      <c r="I102" s="19"/>
    </row>
    <row r="103" spans="1:9" x14ac:dyDescent="0.25">
      <c r="A103" s="19"/>
      <c r="B103" s="19"/>
      <c r="C103" s="19"/>
      <c r="D103" s="19"/>
      <c r="E103" s="19"/>
      <c r="F103" s="19"/>
      <c r="G103" s="19"/>
      <c r="H103" s="19"/>
      <c r="I103" s="19"/>
    </row>
    <row r="104" spans="1:9" x14ac:dyDescent="0.25">
      <c r="A104" s="19"/>
      <c r="B104" s="19"/>
      <c r="C104" s="19"/>
      <c r="D104" s="19"/>
      <c r="E104" s="19"/>
      <c r="F104" s="19"/>
      <c r="G104" s="19"/>
      <c r="H104" s="19"/>
      <c r="I104" s="19"/>
    </row>
    <row r="105" spans="1:9" x14ac:dyDescent="0.25">
      <c r="A105" s="19"/>
      <c r="B105" s="19"/>
      <c r="C105" s="19"/>
      <c r="D105" s="19"/>
      <c r="E105" s="19"/>
      <c r="F105" s="19"/>
      <c r="G105" s="19"/>
      <c r="H105" s="19"/>
      <c r="I105" s="19"/>
    </row>
    <row r="106" spans="1:9" x14ac:dyDescent="0.25">
      <c r="A106" s="19"/>
      <c r="B106" s="19"/>
      <c r="C106" s="19"/>
      <c r="D106" s="19"/>
      <c r="E106" s="19"/>
      <c r="F106" s="19"/>
      <c r="G106" s="19"/>
      <c r="H106" s="19"/>
      <c r="I106" s="19"/>
    </row>
    <row r="107" spans="1:9" x14ac:dyDescent="0.25">
      <c r="A107" s="19"/>
      <c r="B107" s="19"/>
      <c r="C107" s="19"/>
      <c r="D107" s="19"/>
      <c r="E107" s="19"/>
      <c r="F107" s="19"/>
      <c r="G107" s="19"/>
      <c r="H107" s="19"/>
      <c r="I107" s="19"/>
    </row>
    <row r="108" spans="1:9" x14ac:dyDescent="0.25">
      <c r="A108" s="19"/>
      <c r="B108" s="19"/>
      <c r="C108" s="19"/>
      <c r="D108" s="19"/>
      <c r="E108" s="19"/>
      <c r="F108" s="19"/>
      <c r="G108" s="19"/>
      <c r="H108" s="19"/>
      <c r="I108" s="19"/>
    </row>
    <row r="109" spans="1:9" x14ac:dyDescent="0.25">
      <c r="A109" s="19"/>
      <c r="B109" s="19"/>
      <c r="C109" s="19"/>
      <c r="D109" s="19"/>
      <c r="E109" s="19"/>
      <c r="F109" s="19"/>
      <c r="G109" s="19"/>
      <c r="H109" s="19"/>
      <c r="I109" s="19"/>
    </row>
    <row r="110" spans="1:9" x14ac:dyDescent="0.25">
      <c r="A110" s="19"/>
      <c r="B110" s="19"/>
      <c r="C110" s="19"/>
      <c r="D110" s="19"/>
      <c r="E110" s="19"/>
      <c r="F110" s="19"/>
      <c r="G110" s="19"/>
      <c r="H110" s="19"/>
      <c r="I110" s="19"/>
    </row>
    <row r="111" spans="1:9" x14ac:dyDescent="0.25">
      <c r="A111" s="19"/>
      <c r="B111" s="19"/>
      <c r="C111" s="19"/>
      <c r="D111" s="19"/>
      <c r="E111" s="19"/>
      <c r="F111" s="19"/>
      <c r="G111" s="19"/>
      <c r="H111" s="19"/>
      <c r="I111" s="19"/>
    </row>
    <row r="112" spans="1:9" x14ac:dyDescent="0.25">
      <c r="A112" s="19"/>
      <c r="B112" s="19"/>
      <c r="C112" s="19"/>
      <c r="D112" s="19"/>
      <c r="E112" s="19"/>
      <c r="F112" s="19"/>
      <c r="G112" s="19"/>
      <c r="H112" s="19"/>
      <c r="I112" s="19"/>
    </row>
    <row r="113" spans="1:9" x14ac:dyDescent="0.25">
      <c r="A113" s="19"/>
      <c r="B113" s="19"/>
      <c r="C113" s="19"/>
      <c r="D113" s="19"/>
      <c r="E113" s="19"/>
      <c r="F113" s="19"/>
      <c r="G113" s="19"/>
      <c r="H113" s="19"/>
      <c r="I113" s="19"/>
    </row>
    <row r="114" spans="1:9" x14ac:dyDescent="0.25">
      <c r="A114" s="19"/>
      <c r="B114" s="19"/>
      <c r="C114" s="19"/>
      <c r="D114" s="19"/>
      <c r="E114" s="19"/>
      <c r="F114" s="19"/>
      <c r="G114" s="19"/>
      <c r="H114" s="19"/>
      <c r="I114" s="19"/>
    </row>
    <row r="115" spans="1:9" x14ac:dyDescent="0.25">
      <c r="A115" s="19"/>
      <c r="B115" s="19"/>
      <c r="C115" s="19"/>
      <c r="D115" s="19"/>
      <c r="E115" s="19"/>
      <c r="F115" s="19"/>
      <c r="G115" s="19"/>
      <c r="H115" s="19"/>
      <c r="I115" s="19"/>
    </row>
    <row r="116" spans="1:9" x14ac:dyDescent="0.25">
      <c r="A116" s="19"/>
      <c r="B116" s="19"/>
      <c r="C116" s="19"/>
      <c r="D116" s="19"/>
      <c r="E116" s="19"/>
      <c r="F116" s="19"/>
      <c r="G116" s="19"/>
      <c r="H116" s="19"/>
      <c r="I116" s="19"/>
    </row>
    <row r="117" spans="1:9" x14ac:dyDescent="0.25">
      <c r="A117" s="19"/>
      <c r="B117" s="19"/>
      <c r="C117" s="19"/>
      <c r="D117" s="19"/>
      <c r="E117" s="19"/>
      <c r="F117" s="19"/>
      <c r="G117" s="19"/>
      <c r="H117" s="19"/>
      <c r="I117" s="19"/>
    </row>
    <row r="118" spans="1:9" x14ac:dyDescent="0.25">
      <c r="A118" s="19"/>
      <c r="B118" s="19"/>
      <c r="C118" s="19"/>
      <c r="D118" s="19"/>
      <c r="E118" s="19"/>
      <c r="F118" s="19"/>
      <c r="G118" s="19"/>
      <c r="H118" s="19"/>
      <c r="I118" s="19"/>
    </row>
    <row r="119" spans="1:9" x14ac:dyDescent="0.25">
      <c r="A119" s="19"/>
      <c r="B119" s="19"/>
      <c r="C119" s="19"/>
      <c r="D119" s="19"/>
      <c r="E119" s="19"/>
      <c r="F119" s="19"/>
      <c r="G119" s="19"/>
      <c r="H119" s="19"/>
      <c r="I119" s="19"/>
    </row>
    <row r="120" spans="1:9" x14ac:dyDescent="0.25">
      <c r="A120" s="19"/>
      <c r="B120" s="19"/>
      <c r="C120" s="19"/>
      <c r="D120" s="19"/>
      <c r="E120" s="19"/>
      <c r="F120" s="19"/>
      <c r="G120" s="19"/>
      <c r="H120" s="19"/>
      <c r="I120" s="19"/>
    </row>
    <row r="121" spans="1:9" x14ac:dyDescent="0.25">
      <c r="A121" s="19"/>
      <c r="B121" s="19"/>
      <c r="C121" s="19"/>
      <c r="D121" s="19"/>
      <c r="E121" s="19"/>
      <c r="F121" s="19"/>
      <c r="G121" s="19"/>
      <c r="H121" s="19"/>
      <c r="I121" s="19"/>
    </row>
    <row r="122" spans="1:9" x14ac:dyDescent="0.25">
      <c r="A122" s="19"/>
      <c r="B122" s="19"/>
      <c r="C122" s="19"/>
      <c r="D122" s="19"/>
      <c r="E122" s="19"/>
      <c r="F122" s="19"/>
      <c r="G122" s="19"/>
      <c r="H122" s="19"/>
      <c r="I122" s="19"/>
    </row>
    <row r="123" spans="1:9" x14ac:dyDescent="0.25">
      <c r="A123" s="19"/>
      <c r="B123" s="19"/>
      <c r="C123" s="19"/>
      <c r="D123" s="19"/>
      <c r="E123" s="19"/>
      <c r="F123" s="19"/>
      <c r="G123" s="19"/>
      <c r="H123" s="19"/>
      <c r="I123" s="19"/>
    </row>
    <row r="124" spans="1:9" x14ac:dyDescent="0.25">
      <c r="A124" s="19"/>
      <c r="B124" s="19"/>
      <c r="C124" s="19"/>
      <c r="D124" s="19"/>
      <c r="E124" s="19"/>
      <c r="F124" s="19"/>
      <c r="G124" s="19"/>
      <c r="H124" s="19"/>
      <c r="I124" s="19"/>
    </row>
    <row r="125" spans="1:9" x14ac:dyDescent="0.25">
      <c r="A125" s="19"/>
      <c r="B125" s="19"/>
      <c r="C125" s="19"/>
      <c r="D125" s="19"/>
      <c r="E125" s="19"/>
      <c r="F125" s="19"/>
      <c r="G125" s="19"/>
      <c r="H125" s="19"/>
      <c r="I125" s="19"/>
    </row>
    <row r="126" spans="1:9" x14ac:dyDescent="0.25">
      <c r="A126" s="19"/>
      <c r="B126" s="19"/>
      <c r="C126" s="19"/>
      <c r="D126" s="19"/>
      <c r="E126" s="19"/>
      <c r="F126" s="19"/>
      <c r="G126" s="19"/>
      <c r="H126" s="19"/>
      <c r="I126" s="19"/>
    </row>
    <row r="127" spans="1:9" x14ac:dyDescent="0.25">
      <c r="A127" s="19"/>
      <c r="B127" s="19"/>
      <c r="C127" s="19"/>
      <c r="D127" s="19"/>
      <c r="E127" s="19"/>
      <c r="F127" s="19"/>
      <c r="G127" s="19"/>
      <c r="H127" s="19"/>
      <c r="I127" s="19"/>
    </row>
    <row r="128" spans="1:9" x14ac:dyDescent="0.25">
      <c r="A128" s="19"/>
      <c r="B128" s="19"/>
      <c r="C128" s="19"/>
      <c r="D128" s="19"/>
      <c r="E128" s="19"/>
      <c r="F128" s="19"/>
      <c r="G128" s="19"/>
      <c r="H128" s="19"/>
      <c r="I128" s="19"/>
    </row>
    <row r="129" spans="1:9" x14ac:dyDescent="0.25">
      <c r="A129" s="19"/>
      <c r="B129" s="19"/>
      <c r="C129" s="19"/>
      <c r="D129" s="19"/>
      <c r="E129" s="19"/>
      <c r="F129" s="19"/>
      <c r="G129" s="19"/>
      <c r="H129" s="19"/>
      <c r="I129" s="19"/>
    </row>
    <row r="130" spans="1:9" x14ac:dyDescent="0.25">
      <c r="A130" s="19"/>
      <c r="B130" s="19"/>
      <c r="C130" s="19"/>
      <c r="D130" s="19"/>
      <c r="E130" s="19"/>
      <c r="F130" s="19"/>
      <c r="G130" s="19"/>
      <c r="H130" s="19"/>
      <c r="I130" s="19"/>
    </row>
    <row r="131" spans="1:9" x14ac:dyDescent="0.25">
      <c r="A131" s="19"/>
      <c r="B131" s="19"/>
      <c r="C131" s="19"/>
      <c r="D131" s="19"/>
      <c r="E131" s="19"/>
      <c r="F131" s="19"/>
      <c r="G131" s="19"/>
      <c r="H131" s="19"/>
      <c r="I131" s="19"/>
    </row>
    <row r="132" spans="1:9" x14ac:dyDescent="0.25">
      <c r="A132" s="19"/>
      <c r="B132" s="19"/>
      <c r="C132" s="19"/>
      <c r="D132" s="19"/>
      <c r="E132" s="19"/>
      <c r="F132" s="19"/>
      <c r="G132" s="19"/>
      <c r="H132" s="19"/>
      <c r="I132" s="19"/>
    </row>
    <row r="133" spans="1:9" x14ac:dyDescent="0.25">
      <c r="A133" s="19"/>
      <c r="B133" s="19"/>
      <c r="C133" s="19"/>
      <c r="D133" s="19"/>
      <c r="E133" s="19"/>
      <c r="F133" s="19"/>
      <c r="G133" s="19"/>
      <c r="H133" s="19"/>
      <c r="I133" s="19"/>
    </row>
    <row r="134" spans="1:9" x14ac:dyDescent="0.25">
      <c r="A134" s="19"/>
      <c r="B134" s="19"/>
      <c r="C134" s="19"/>
      <c r="D134" s="19"/>
      <c r="E134" s="19"/>
      <c r="F134" s="19"/>
      <c r="G134" s="19"/>
      <c r="H134" s="19"/>
      <c r="I134" s="19"/>
    </row>
    <row r="135" spans="1:9" x14ac:dyDescent="0.25">
      <c r="A135" s="19"/>
      <c r="B135" s="19"/>
      <c r="C135" s="19"/>
      <c r="D135" s="19"/>
      <c r="E135" s="19"/>
      <c r="F135" s="19"/>
      <c r="G135" s="19"/>
      <c r="H135" s="19"/>
      <c r="I135" s="19"/>
    </row>
    <row r="136" spans="1:9" x14ac:dyDescent="0.25">
      <c r="A136" s="19"/>
      <c r="B136" s="19"/>
      <c r="C136" s="19"/>
      <c r="D136" s="19"/>
      <c r="E136" s="19"/>
      <c r="F136" s="19"/>
      <c r="G136" s="19"/>
      <c r="H136" s="19"/>
      <c r="I136" s="19"/>
    </row>
    <row r="137" spans="1:9" x14ac:dyDescent="0.25">
      <c r="A137" s="19"/>
      <c r="B137" s="19"/>
      <c r="C137" s="19"/>
      <c r="D137" s="19"/>
      <c r="E137" s="19"/>
      <c r="F137" s="19"/>
      <c r="G137" s="19"/>
      <c r="H137" s="19"/>
      <c r="I137" s="19"/>
    </row>
    <row r="138" spans="1:9" x14ac:dyDescent="0.25">
      <c r="A138" s="19"/>
      <c r="B138" s="19"/>
      <c r="C138" s="19"/>
      <c r="D138" s="19"/>
      <c r="E138" s="19"/>
      <c r="F138" s="19"/>
      <c r="G138" s="19"/>
      <c r="H138" s="19"/>
      <c r="I138" s="19"/>
    </row>
    <row r="139" spans="1:9" x14ac:dyDescent="0.25">
      <c r="A139" s="19"/>
      <c r="B139" s="19"/>
      <c r="C139" s="19"/>
      <c r="D139" s="19"/>
      <c r="E139" s="19"/>
      <c r="F139" s="19"/>
      <c r="G139" s="19"/>
      <c r="H139" s="19"/>
      <c r="I139" s="19"/>
    </row>
    <row r="140" spans="1:9" x14ac:dyDescent="0.25">
      <c r="A140" s="19"/>
      <c r="B140" s="19"/>
      <c r="C140" s="19"/>
      <c r="D140" s="19"/>
      <c r="E140" s="19"/>
      <c r="F140" s="19"/>
      <c r="G140" s="19"/>
      <c r="H140" s="19"/>
      <c r="I140" s="19"/>
    </row>
    <row r="141" spans="1:9" x14ac:dyDescent="0.25">
      <c r="A141" s="19"/>
      <c r="B141" s="19"/>
      <c r="C141" s="19"/>
      <c r="D141" s="19"/>
      <c r="E141" s="19"/>
      <c r="F141" s="19"/>
      <c r="G141" s="19"/>
      <c r="H141" s="19"/>
      <c r="I141" s="19"/>
    </row>
    <row r="142" spans="1:9" x14ac:dyDescent="0.25">
      <c r="A142" s="19"/>
      <c r="B142" s="19"/>
      <c r="C142" s="19"/>
      <c r="D142" s="19"/>
      <c r="E142" s="19"/>
      <c r="F142" s="19"/>
      <c r="G142" s="19"/>
      <c r="H142" s="19"/>
      <c r="I142" s="19"/>
    </row>
    <row r="143" spans="1:9" x14ac:dyDescent="0.25">
      <c r="A143" s="19"/>
      <c r="B143" s="19"/>
      <c r="C143" s="19"/>
      <c r="D143" s="19"/>
      <c r="E143" s="19"/>
      <c r="F143" s="19"/>
      <c r="G143" s="19"/>
      <c r="H143" s="19"/>
      <c r="I143" s="19"/>
    </row>
    <row r="144" spans="1:9" x14ac:dyDescent="0.25">
      <c r="A144" s="19"/>
      <c r="B144" s="19"/>
      <c r="C144" s="19"/>
      <c r="D144" s="19"/>
      <c r="E144" s="19"/>
      <c r="F144" s="19"/>
      <c r="G144" s="19"/>
      <c r="H144" s="19"/>
      <c r="I144" s="19"/>
    </row>
    <row r="145" spans="1:9" x14ac:dyDescent="0.25">
      <c r="A145" s="19"/>
      <c r="B145" s="19"/>
      <c r="C145" s="19"/>
      <c r="D145" s="19"/>
      <c r="E145" s="19"/>
      <c r="F145" s="19"/>
      <c r="G145" s="19"/>
      <c r="H145" s="19"/>
      <c r="I145" s="19"/>
    </row>
    <row r="146" spans="1:9" x14ac:dyDescent="0.25">
      <c r="A146" s="19"/>
      <c r="B146" s="19"/>
      <c r="C146" s="19"/>
      <c r="D146" s="19"/>
      <c r="E146" s="19"/>
      <c r="F146" s="19"/>
      <c r="G146" s="19"/>
      <c r="H146" s="19"/>
      <c r="I146" s="19"/>
    </row>
    <row r="147" spans="1:9" x14ac:dyDescent="0.25">
      <c r="A147" s="19"/>
      <c r="B147" s="19"/>
      <c r="C147" s="19"/>
      <c r="D147" s="19"/>
      <c r="E147" s="19"/>
      <c r="F147" s="19"/>
      <c r="G147" s="19"/>
      <c r="H147" s="19"/>
      <c r="I147" s="19"/>
    </row>
    <row r="148" spans="1:9" x14ac:dyDescent="0.25">
      <c r="A148" s="19"/>
      <c r="B148" s="19"/>
      <c r="C148" s="19"/>
      <c r="D148" s="19"/>
      <c r="E148" s="19"/>
      <c r="F148" s="19"/>
      <c r="G148" s="19"/>
      <c r="H148" s="19"/>
      <c r="I148" s="19"/>
    </row>
    <row r="149" spans="1:9" x14ac:dyDescent="0.25">
      <c r="A149" s="19"/>
      <c r="B149" s="19"/>
      <c r="C149" s="19"/>
      <c r="D149" s="19"/>
      <c r="E149" s="19"/>
      <c r="F149" s="19"/>
      <c r="G149" s="19"/>
      <c r="H149" s="19"/>
      <c r="I149" s="19"/>
    </row>
    <row r="150" spans="1:9" x14ac:dyDescent="0.25">
      <c r="A150" s="19"/>
      <c r="B150" s="19"/>
      <c r="C150" s="19"/>
      <c r="D150" s="19"/>
      <c r="E150" s="19"/>
      <c r="F150" s="19"/>
      <c r="G150" s="19"/>
      <c r="H150" s="19"/>
      <c r="I150" s="19"/>
    </row>
    <row r="151" spans="1:9" x14ac:dyDescent="0.25">
      <c r="A151" s="19"/>
      <c r="B151" s="19"/>
      <c r="C151" s="19"/>
      <c r="D151" s="19"/>
      <c r="E151" s="19"/>
      <c r="F151" s="19"/>
      <c r="G151" s="19"/>
      <c r="H151" s="19"/>
      <c r="I151" s="19"/>
    </row>
    <row r="152" spans="1:9" x14ac:dyDescent="0.25">
      <c r="A152" s="19"/>
      <c r="B152" s="19"/>
      <c r="C152" s="19"/>
      <c r="D152" s="19"/>
      <c r="E152" s="19"/>
      <c r="F152" s="19"/>
      <c r="G152" s="19"/>
      <c r="H152" s="19"/>
      <c r="I152" s="19"/>
    </row>
    <row r="153" spans="1:9" x14ac:dyDescent="0.25">
      <c r="A153" s="19"/>
      <c r="B153" s="19"/>
      <c r="C153" s="19"/>
      <c r="D153" s="19"/>
      <c r="E153" s="19"/>
      <c r="F153" s="19"/>
      <c r="G153" s="19"/>
      <c r="H153" s="19"/>
      <c r="I153" s="19"/>
    </row>
    <row r="154" spans="1:9" x14ac:dyDescent="0.25">
      <c r="A154" s="19"/>
      <c r="B154" s="19"/>
      <c r="C154" s="19"/>
      <c r="D154" s="19"/>
      <c r="E154" s="19"/>
      <c r="F154" s="19"/>
      <c r="G154" s="19"/>
      <c r="H154" s="19"/>
      <c r="I154" s="19"/>
    </row>
    <row r="155" spans="1:9" x14ac:dyDescent="0.25">
      <c r="A155" s="19"/>
      <c r="B155" s="19"/>
      <c r="C155" s="19"/>
      <c r="D155" s="19"/>
      <c r="E155" s="19"/>
      <c r="F155" s="19"/>
      <c r="G155" s="19"/>
      <c r="H155" s="19"/>
      <c r="I155" s="19"/>
    </row>
    <row r="156" spans="1:9" x14ac:dyDescent="0.25">
      <c r="A156" s="19"/>
      <c r="B156" s="19"/>
      <c r="C156" s="19"/>
      <c r="D156" s="19"/>
      <c r="E156" s="19"/>
      <c r="F156" s="19"/>
      <c r="G156" s="19"/>
      <c r="H156" s="19"/>
      <c r="I156" s="19"/>
    </row>
    <row r="157" spans="1:9" x14ac:dyDescent="0.25">
      <c r="A157" s="19"/>
      <c r="B157" s="19"/>
      <c r="C157" s="19"/>
      <c r="D157" s="19"/>
      <c r="E157" s="19"/>
      <c r="F157" s="19"/>
      <c r="G157" s="19"/>
      <c r="H157" s="19"/>
      <c r="I157" s="19"/>
    </row>
    <row r="158" spans="1:9" x14ac:dyDescent="0.25">
      <c r="A158" s="19"/>
      <c r="B158" s="19"/>
      <c r="C158" s="19"/>
      <c r="D158" s="19"/>
      <c r="E158" s="19"/>
      <c r="F158" s="19"/>
      <c r="G158" s="19"/>
      <c r="H158" s="19"/>
      <c r="I158" s="19"/>
    </row>
    <row r="159" spans="1:9" x14ac:dyDescent="0.25">
      <c r="A159" s="19"/>
      <c r="B159" s="19"/>
      <c r="C159" s="19"/>
      <c r="D159" s="19"/>
      <c r="E159" s="19"/>
      <c r="F159" s="19"/>
      <c r="G159" s="19"/>
      <c r="H159" s="19"/>
      <c r="I159" s="19"/>
    </row>
    <row r="160" spans="1:9" x14ac:dyDescent="0.25">
      <c r="A160" s="19"/>
      <c r="B160" s="19"/>
      <c r="C160" s="19"/>
      <c r="D160" s="19"/>
      <c r="E160" s="19"/>
      <c r="F160" s="19"/>
      <c r="G160" s="19"/>
      <c r="H160" s="19"/>
      <c r="I160" s="19"/>
    </row>
    <row r="161" spans="1:9" x14ac:dyDescent="0.25">
      <c r="A161" s="19"/>
      <c r="B161" s="19"/>
      <c r="C161" s="19"/>
      <c r="D161" s="19"/>
      <c r="E161" s="19"/>
      <c r="F161" s="19"/>
      <c r="G161" s="19"/>
      <c r="H161" s="19"/>
      <c r="I161" s="19"/>
    </row>
    <row r="162" spans="1:9" x14ac:dyDescent="0.25">
      <c r="A162" s="19"/>
      <c r="B162" s="19"/>
      <c r="C162" s="19"/>
      <c r="D162" s="19"/>
      <c r="E162" s="19"/>
      <c r="F162" s="19"/>
      <c r="G162" s="19"/>
      <c r="H162" s="19"/>
      <c r="I162" s="19"/>
    </row>
    <row r="163" spans="1:9" x14ac:dyDescent="0.25">
      <c r="A163" s="19"/>
      <c r="B163" s="19"/>
      <c r="C163" s="19"/>
      <c r="D163" s="19"/>
      <c r="E163" s="19"/>
      <c r="F163" s="19"/>
      <c r="G163" s="19"/>
      <c r="H163" s="19"/>
      <c r="I163" s="19"/>
    </row>
    <row r="164" spans="1:9" x14ac:dyDescent="0.25">
      <c r="A164" s="19"/>
      <c r="B164" s="19"/>
      <c r="C164" s="19"/>
      <c r="D164" s="19"/>
      <c r="E164" s="19"/>
      <c r="F164" s="19"/>
      <c r="G164" s="19"/>
      <c r="H164" s="19"/>
      <c r="I164" s="19"/>
    </row>
    <row r="165" spans="1:9" x14ac:dyDescent="0.25">
      <c r="A165" s="19"/>
      <c r="B165" s="19"/>
      <c r="C165" s="19"/>
      <c r="D165" s="19"/>
      <c r="E165" s="19"/>
      <c r="F165" s="19"/>
      <c r="G165" s="19"/>
      <c r="H165" s="19"/>
      <c r="I165" s="19"/>
    </row>
    <row r="166" spans="1:9" x14ac:dyDescent="0.25">
      <c r="A166" s="19"/>
      <c r="B166" s="19"/>
      <c r="C166" s="19"/>
      <c r="D166" s="19"/>
      <c r="E166" s="19"/>
      <c r="F166" s="19"/>
      <c r="G166" s="19"/>
      <c r="H166" s="19"/>
      <c r="I166" s="19"/>
    </row>
    <row r="167" spans="1:9" x14ac:dyDescent="0.25">
      <c r="A167" s="19"/>
      <c r="B167" s="19"/>
      <c r="C167" s="19"/>
      <c r="D167" s="19"/>
      <c r="E167" s="19"/>
      <c r="F167" s="19"/>
      <c r="G167" s="19"/>
      <c r="H167" s="19"/>
      <c r="I167" s="19"/>
    </row>
    <row r="168" spans="1:9" x14ac:dyDescent="0.25">
      <c r="A168" s="19"/>
      <c r="B168" s="19"/>
      <c r="C168" s="19"/>
      <c r="D168" s="19"/>
      <c r="E168" s="19"/>
      <c r="F168" s="19"/>
      <c r="G168" s="19"/>
      <c r="H168" s="19"/>
      <c r="I168" s="19"/>
    </row>
    <row r="169" spans="1:9" x14ac:dyDescent="0.25">
      <c r="A169" s="19"/>
      <c r="B169" s="19"/>
      <c r="C169" s="19"/>
      <c r="D169" s="19"/>
      <c r="E169" s="19"/>
      <c r="F169" s="19"/>
      <c r="G169" s="19"/>
      <c r="H169" s="19"/>
      <c r="I169" s="19"/>
    </row>
    <row r="170" spans="1:9" x14ac:dyDescent="0.25">
      <c r="A170" s="19"/>
      <c r="B170" s="19"/>
      <c r="C170" s="19"/>
      <c r="D170" s="19"/>
      <c r="E170" s="19"/>
      <c r="F170" s="19"/>
      <c r="G170" s="19"/>
      <c r="H170" s="19"/>
      <c r="I170" s="19"/>
    </row>
    <row r="171" spans="1:9" x14ac:dyDescent="0.25">
      <c r="A171" s="19"/>
      <c r="B171" s="19"/>
      <c r="C171" s="19"/>
      <c r="D171" s="19"/>
      <c r="E171" s="19"/>
      <c r="F171" s="19"/>
      <c r="G171" s="19"/>
      <c r="H171" s="19"/>
      <c r="I171" s="19"/>
    </row>
    <row r="172" spans="1:9" x14ac:dyDescent="0.25">
      <c r="A172" s="19"/>
      <c r="B172" s="19"/>
      <c r="C172" s="19"/>
      <c r="D172" s="19"/>
      <c r="E172" s="19"/>
      <c r="F172" s="19"/>
      <c r="G172" s="19"/>
      <c r="H172" s="19"/>
      <c r="I172" s="19"/>
    </row>
    <row r="173" spans="1:9" x14ac:dyDescent="0.25">
      <c r="A173" s="19"/>
      <c r="B173" s="19"/>
      <c r="C173" s="19"/>
      <c r="D173" s="19"/>
      <c r="E173" s="19"/>
      <c r="F173" s="19"/>
      <c r="G173" s="19"/>
      <c r="H173" s="19"/>
      <c r="I173" s="19"/>
    </row>
    <row r="174" spans="1:9" x14ac:dyDescent="0.25">
      <c r="A174" s="19"/>
      <c r="B174" s="19"/>
      <c r="C174" s="19"/>
      <c r="D174" s="19"/>
      <c r="E174" s="19"/>
      <c r="F174" s="19"/>
      <c r="G174" s="19"/>
      <c r="H174" s="19"/>
      <c r="I174" s="19"/>
    </row>
    <row r="175" spans="1:9" x14ac:dyDescent="0.25">
      <c r="A175" s="19"/>
      <c r="B175" s="19"/>
      <c r="C175" s="19"/>
      <c r="D175" s="19"/>
      <c r="E175" s="19"/>
      <c r="F175" s="19"/>
      <c r="G175" s="19"/>
      <c r="H175" s="19"/>
      <c r="I175" s="19"/>
    </row>
    <row r="176" spans="1:9" x14ac:dyDescent="0.25">
      <c r="A176" s="19"/>
      <c r="B176" s="19"/>
      <c r="C176" s="19"/>
      <c r="D176" s="19"/>
      <c r="E176" s="19"/>
      <c r="F176" s="19"/>
      <c r="G176" s="19"/>
      <c r="H176" s="19"/>
      <c r="I176" s="19"/>
    </row>
    <row r="177" spans="1:9" x14ac:dyDescent="0.25">
      <c r="A177" s="19"/>
      <c r="B177" s="19"/>
      <c r="C177" s="19"/>
      <c r="D177" s="19"/>
      <c r="E177" s="19"/>
      <c r="F177" s="19"/>
      <c r="G177" s="19"/>
      <c r="H177" s="19"/>
      <c r="I177" s="19"/>
    </row>
    <row r="178" spans="1:9" x14ac:dyDescent="0.25">
      <c r="A178" s="19"/>
      <c r="B178" s="19"/>
      <c r="C178" s="19"/>
      <c r="D178" s="19"/>
      <c r="E178" s="19"/>
      <c r="F178" s="19"/>
      <c r="G178" s="19"/>
      <c r="H178" s="19"/>
      <c r="I178" s="19"/>
    </row>
    <row r="179" spans="1:9" x14ac:dyDescent="0.25">
      <c r="A179" s="19"/>
      <c r="B179" s="19"/>
      <c r="C179" s="19"/>
      <c r="D179" s="19"/>
      <c r="E179" s="19"/>
      <c r="F179" s="19"/>
      <c r="G179" s="19"/>
      <c r="H179" s="19"/>
      <c r="I179" s="19"/>
    </row>
    <row r="180" spans="1:9" x14ac:dyDescent="0.25">
      <c r="A180" s="19"/>
      <c r="B180" s="19"/>
      <c r="C180" s="19"/>
      <c r="D180" s="19"/>
      <c r="E180" s="19"/>
      <c r="F180" s="19"/>
      <c r="G180" s="19"/>
      <c r="H180" s="19"/>
      <c r="I180" s="19"/>
    </row>
    <row r="181" spans="1:9" x14ac:dyDescent="0.25">
      <c r="A181" s="19"/>
      <c r="B181" s="19"/>
      <c r="C181" s="19"/>
      <c r="D181" s="19"/>
      <c r="E181" s="19"/>
      <c r="F181" s="19"/>
      <c r="G181" s="19"/>
      <c r="H181" s="19"/>
      <c r="I181" s="19"/>
    </row>
    <row r="182" spans="1:9" x14ac:dyDescent="0.25">
      <c r="A182" s="19"/>
      <c r="B182" s="19"/>
      <c r="C182" s="19"/>
      <c r="D182" s="19"/>
      <c r="E182" s="19"/>
      <c r="F182" s="19"/>
      <c r="G182" s="19"/>
      <c r="H182" s="19"/>
      <c r="I182" s="19"/>
    </row>
    <row r="183" spans="1:9" x14ac:dyDescent="0.25">
      <c r="A183" s="19"/>
      <c r="B183" s="19"/>
      <c r="C183" s="19"/>
      <c r="D183" s="19"/>
      <c r="E183" s="19"/>
      <c r="F183" s="19"/>
      <c r="G183" s="19"/>
      <c r="H183" s="19"/>
      <c r="I183" s="19"/>
    </row>
    <row r="184" spans="1:9" x14ac:dyDescent="0.25">
      <c r="A184" s="19"/>
      <c r="B184" s="19"/>
      <c r="C184" s="19"/>
      <c r="D184" s="19"/>
      <c r="E184" s="19"/>
      <c r="F184" s="19"/>
      <c r="G184" s="19"/>
      <c r="H184" s="19"/>
      <c r="I184" s="19"/>
    </row>
    <row r="185" spans="1:9" x14ac:dyDescent="0.25">
      <c r="A185" s="19"/>
      <c r="B185" s="19"/>
      <c r="C185" s="19"/>
      <c r="D185" s="19"/>
      <c r="E185" s="19"/>
      <c r="F185" s="19"/>
      <c r="G185" s="19"/>
      <c r="H185" s="19"/>
      <c r="I185" s="19"/>
    </row>
    <row r="186" spans="1:9" x14ac:dyDescent="0.25">
      <c r="A186" s="19"/>
      <c r="B186" s="19"/>
      <c r="C186" s="19"/>
      <c r="D186" s="19"/>
      <c r="E186" s="19"/>
      <c r="F186" s="19"/>
      <c r="G186" s="19"/>
      <c r="H186" s="19"/>
      <c r="I186" s="19"/>
    </row>
    <row r="187" spans="1:9" x14ac:dyDescent="0.25">
      <c r="A187" s="19"/>
      <c r="B187" s="19"/>
      <c r="C187" s="19"/>
      <c r="D187" s="19"/>
      <c r="E187" s="19"/>
      <c r="F187" s="19"/>
      <c r="G187" s="19"/>
      <c r="H187" s="19"/>
      <c r="I187" s="19"/>
    </row>
    <row r="188" spans="1:9" x14ac:dyDescent="0.25">
      <c r="A188" s="19"/>
      <c r="B188" s="19"/>
      <c r="C188" s="19"/>
      <c r="D188" s="19"/>
      <c r="E188" s="19"/>
      <c r="F188" s="19"/>
      <c r="G188" s="19"/>
      <c r="H188" s="19"/>
      <c r="I188" s="19"/>
    </row>
    <row r="189" spans="1:9" x14ac:dyDescent="0.25">
      <c r="A189" s="19"/>
      <c r="B189" s="19"/>
      <c r="C189" s="19"/>
      <c r="D189" s="19"/>
      <c r="E189" s="19"/>
      <c r="F189" s="19"/>
      <c r="G189" s="19"/>
      <c r="H189" s="19"/>
      <c r="I189" s="19"/>
    </row>
    <row r="190" spans="1:9" x14ac:dyDescent="0.25">
      <c r="A190" s="19"/>
      <c r="B190" s="19"/>
      <c r="C190" s="19"/>
      <c r="D190" s="19"/>
      <c r="E190" s="19"/>
      <c r="F190" s="19"/>
      <c r="G190" s="19"/>
      <c r="H190" s="19"/>
      <c r="I190" s="19"/>
    </row>
    <row r="191" spans="1:9" x14ac:dyDescent="0.25">
      <c r="A191" s="19"/>
      <c r="B191" s="19"/>
      <c r="C191" s="19"/>
      <c r="D191" s="19"/>
      <c r="E191" s="19"/>
      <c r="F191" s="19"/>
      <c r="G191" s="19"/>
      <c r="H191" s="19"/>
      <c r="I191" s="19"/>
    </row>
    <row r="192" spans="1:9" x14ac:dyDescent="0.25">
      <c r="A192" s="19"/>
      <c r="B192" s="19"/>
      <c r="C192" s="19"/>
      <c r="D192" s="19"/>
      <c r="E192" s="19"/>
      <c r="F192" s="19"/>
      <c r="G192" s="19"/>
      <c r="H192" s="19"/>
      <c r="I192" s="19"/>
    </row>
    <row r="193" spans="1:9" x14ac:dyDescent="0.25">
      <c r="A193" s="19"/>
      <c r="B193" s="19"/>
      <c r="C193" s="19"/>
      <c r="D193" s="19"/>
      <c r="E193" s="19"/>
      <c r="F193" s="19"/>
      <c r="G193" s="19"/>
      <c r="H193" s="19"/>
      <c r="I193" s="19"/>
    </row>
    <row r="194" spans="1:9" x14ac:dyDescent="0.25">
      <c r="A194" s="19"/>
      <c r="B194" s="19"/>
      <c r="C194" s="19"/>
      <c r="D194" s="19"/>
      <c r="E194" s="19"/>
      <c r="F194" s="19"/>
      <c r="G194" s="19"/>
      <c r="H194" s="19"/>
      <c r="I194" s="19"/>
    </row>
    <row r="195" spans="1:9" x14ac:dyDescent="0.25">
      <c r="A195" s="19"/>
      <c r="B195" s="19"/>
      <c r="C195" s="19"/>
      <c r="D195" s="19"/>
      <c r="E195" s="19"/>
      <c r="F195" s="19"/>
      <c r="G195" s="19"/>
      <c r="H195" s="19"/>
      <c r="I195" s="19"/>
    </row>
    <row r="196" spans="1:9" x14ac:dyDescent="0.25">
      <c r="A196" s="19"/>
      <c r="B196" s="19"/>
      <c r="C196" s="19"/>
      <c r="D196" s="19"/>
      <c r="E196" s="19"/>
      <c r="F196" s="19"/>
      <c r="G196" s="19"/>
      <c r="H196" s="19"/>
      <c r="I196" s="19"/>
    </row>
    <row r="197" spans="1:9" x14ac:dyDescent="0.25">
      <c r="A197" s="19"/>
      <c r="B197" s="19"/>
      <c r="C197" s="19"/>
      <c r="D197" s="19"/>
      <c r="E197" s="19"/>
      <c r="F197" s="19"/>
      <c r="G197" s="19"/>
      <c r="H197" s="19"/>
      <c r="I197" s="19"/>
    </row>
    <row r="198" spans="1:9" x14ac:dyDescent="0.25">
      <c r="A198" s="19"/>
      <c r="B198" s="19"/>
      <c r="C198" s="19"/>
      <c r="D198" s="19"/>
      <c r="E198" s="19"/>
      <c r="F198" s="19"/>
      <c r="G198" s="19"/>
      <c r="H198" s="19"/>
      <c r="I198" s="19"/>
    </row>
    <row r="199" spans="1:9" x14ac:dyDescent="0.25">
      <c r="A199" s="19"/>
      <c r="B199" s="19"/>
      <c r="C199" s="19"/>
      <c r="D199" s="19"/>
      <c r="E199" s="19"/>
      <c r="F199" s="19"/>
      <c r="G199" s="19"/>
      <c r="H199" s="19"/>
      <c r="I199" s="19"/>
    </row>
    <row r="200" spans="1:9" x14ac:dyDescent="0.25">
      <c r="A200" s="19"/>
      <c r="B200" s="19"/>
      <c r="C200" s="19"/>
      <c r="D200" s="19"/>
      <c r="E200" s="19"/>
      <c r="F200" s="19"/>
      <c r="G200" s="19"/>
      <c r="H200" s="19"/>
      <c r="I200" s="19"/>
    </row>
    <row r="201" spans="1:9" x14ac:dyDescent="0.25">
      <c r="A201" s="19"/>
      <c r="B201" s="19"/>
      <c r="C201" s="19"/>
      <c r="D201" s="19"/>
      <c r="E201" s="19"/>
      <c r="F201" s="19"/>
      <c r="G201" s="19"/>
      <c r="H201" s="19"/>
      <c r="I201" s="19"/>
    </row>
    <row r="202" spans="1:9" x14ac:dyDescent="0.25">
      <c r="A202" s="19"/>
      <c r="B202" s="19"/>
      <c r="C202" s="19"/>
      <c r="D202" s="19"/>
      <c r="E202" s="19"/>
      <c r="F202" s="19"/>
      <c r="G202" s="19"/>
      <c r="H202" s="19"/>
      <c r="I202" s="19"/>
    </row>
    <row r="203" spans="1:9" x14ac:dyDescent="0.25">
      <c r="A203" s="19"/>
      <c r="B203" s="19"/>
      <c r="C203" s="19"/>
      <c r="D203" s="19"/>
      <c r="E203" s="19"/>
      <c r="F203" s="19"/>
      <c r="G203" s="19"/>
      <c r="H203" s="19"/>
      <c r="I203" s="19"/>
    </row>
    <row r="204" spans="1:9" x14ac:dyDescent="0.25">
      <c r="A204" s="19"/>
      <c r="B204" s="19"/>
      <c r="C204" s="19"/>
      <c r="D204" s="19"/>
      <c r="E204" s="19"/>
      <c r="F204" s="19"/>
      <c r="G204" s="19"/>
      <c r="H204" s="19"/>
      <c r="I204" s="19"/>
    </row>
    <row r="205" spans="1:9" x14ac:dyDescent="0.25">
      <c r="A205" s="19"/>
      <c r="B205" s="19"/>
      <c r="C205" s="19"/>
      <c r="D205" s="19"/>
      <c r="E205" s="19"/>
      <c r="F205" s="19"/>
      <c r="G205" s="19"/>
      <c r="H205" s="19"/>
      <c r="I205" s="19"/>
    </row>
    <row r="206" spans="1:9" x14ac:dyDescent="0.25">
      <c r="A206" s="19"/>
      <c r="B206" s="19"/>
      <c r="C206" s="19"/>
      <c r="D206" s="19"/>
      <c r="E206" s="19"/>
      <c r="F206" s="19"/>
      <c r="G206" s="19"/>
      <c r="H206" s="19"/>
      <c r="I206" s="19"/>
    </row>
    <row r="207" spans="1:9" x14ac:dyDescent="0.25">
      <c r="A207" s="19"/>
      <c r="B207" s="19"/>
      <c r="C207" s="19"/>
      <c r="D207" s="19"/>
      <c r="E207" s="19"/>
      <c r="F207" s="19"/>
      <c r="G207" s="19"/>
      <c r="H207" s="19"/>
      <c r="I207" s="19"/>
    </row>
    <row r="208" spans="1:9" x14ac:dyDescent="0.25">
      <c r="A208" s="19"/>
      <c r="B208" s="19"/>
      <c r="C208" s="19"/>
      <c r="D208" s="19"/>
      <c r="E208" s="19"/>
      <c r="F208" s="19"/>
      <c r="G208" s="19"/>
      <c r="H208" s="19"/>
      <c r="I208" s="19"/>
    </row>
    <row r="209" spans="1:9" x14ac:dyDescent="0.25">
      <c r="A209" s="19"/>
      <c r="B209" s="19"/>
      <c r="C209" s="19"/>
      <c r="D209" s="19"/>
      <c r="E209" s="19"/>
      <c r="F209" s="19"/>
      <c r="G209" s="19"/>
      <c r="H209" s="19"/>
      <c r="I209" s="19"/>
    </row>
    <row r="210" spans="1:9" x14ac:dyDescent="0.25">
      <c r="A210" s="19"/>
      <c r="B210" s="19"/>
      <c r="C210" s="19"/>
      <c r="D210" s="19"/>
      <c r="E210" s="19"/>
      <c r="F210" s="19"/>
      <c r="G210" s="19"/>
      <c r="H210" s="19"/>
      <c r="I210" s="19"/>
    </row>
    <row r="211" spans="1:9" x14ac:dyDescent="0.25">
      <c r="A211" s="19"/>
      <c r="B211" s="19"/>
      <c r="C211" s="19"/>
      <c r="D211" s="19"/>
      <c r="E211" s="19"/>
      <c r="F211" s="19"/>
      <c r="G211" s="19"/>
      <c r="H211" s="19"/>
      <c r="I211" s="19"/>
    </row>
    <row r="212" spans="1:9" x14ac:dyDescent="0.25">
      <c r="A212" s="19"/>
      <c r="B212" s="19"/>
      <c r="C212" s="19"/>
      <c r="D212" s="19"/>
      <c r="E212" s="19"/>
      <c r="F212" s="19"/>
      <c r="G212" s="19"/>
      <c r="H212" s="19"/>
      <c r="I212" s="19"/>
    </row>
    <row r="213" spans="1:9" x14ac:dyDescent="0.25">
      <c r="A213" s="19"/>
      <c r="B213" s="19"/>
      <c r="C213" s="19"/>
      <c r="D213" s="19"/>
      <c r="E213" s="19"/>
      <c r="F213" s="19"/>
      <c r="G213" s="19"/>
      <c r="H213" s="19"/>
      <c r="I213" s="19"/>
    </row>
    <row r="214" spans="1:9" x14ac:dyDescent="0.25">
      <c r="A214" s="19"/>
      <c r="B214" s="19"/>
      <c r="C214" s="19"/>
      <c r="D214" s="19"/>
      <c r="E214" s="19"/>
      <c r="F214" s="19"/>
      <c r="G214" s="19"/>
      <c r="H214" s="19"/>
      <c r="I214" s="19"/>
    </row>
    <row r="215" spans="1:9" x14ac:dyDescent="0.25">
      <c r="A215" s="19"/>
      <c r="B215" s="19"/>
      <c r="C215" s="19"/>
      <c r="D215" s="19"/>
      <c r="E215" s="19"/>
      <c r="F215" s="19"/>
      <c r="G215" s="19"/>
      <c r="H215" s="19"/>
      <c r="I215" s="19"/>
    </row>
    <row r="216" spans="1:9" x14ac:dyDescent="0.25">
      <c r="A216" s="19"/>
      <c r="B216" s="19"/>
      <c r="C216" s="19"/>
      <c r="D216" s="19"/>
      <c r="E216" s="19"/>
      <c r="F216" s="19"/>
      <c r="G216" s="19"/>
      <c r="H216" s="19"/>
      <c r="I216" s="19"/>
    </row>
    <row r="217" spans="1:9" x14ac:dyDescent="0.25">
      <c r="A217" s="19"/>
      <c r="B217" s="19"/>
      <c r="C217" s="19"/>
      <c r="D217" s="19"/>
      <c r="E217" s="19"/>
      <c r="F217" s="19"/>
      <c r="G217" s="19"/>
      <c r="H217" s="19"/>
      <c r="I217" s="19"/>
    </row>
    <row r="218" spans="1:9" x14ac:dyDescent="0.25">
      <c r="A218" s="19"/>
      <c r="B218" s="19"/>
      <c r="C218" s="19"/>
      <c r="D218" s="19"/>
      <c r="E218" s="19"/>
      <c r="F218" s="19"/>
      <c r="G218" s="19"/>
      <c r="H218" s="19"/>
      <c r="I218" s="19"/>
    </row>
    <row r="219" spans="1:9" x14ac:dyDescent="0.25">
      <c r="A219" s="19"/>
      <c r="B219" s="19"/>
      <c r="C219" s="19"/>
      <c r="D219" s="19"/>
      <c r="E219" s="19"/>
      <c r="F219" s="19"/>
      <c r="G219" s="19"/>
      <c r="H219" s="19"/>
      <c r="I219" s="19"/>
    </row>
    <row r="220" spans="1:9" x14ac:dyDescent="0.25">
      <c r="A220" s="19"/>
      <c r="B220" s="19"/>
      <c r="C220" s="19"/>
      <c r="D220" s="19"/>
      <c r="E220" s="19"/>
      <c r="F220" s="19"/>
      <c r="G220" s="19"/>
      <c r="H220" s="19"/>
      <c r="I220" s="19"/>
    </row>
    <row r="221" spans="1:9" x14ac:dyDescent="0.25">
      <c r="A221" s="19"/>
      <c r="B221" s="19"/>
      <c r="C221" s="19"/>
      <c r="D221" s="19"/>
      <c r="E221" s="19"/>
      <c r="F221" s="19"/>
      <c r="G221" s="19"/>
      <c r="H221" s="19"/>
      <c r="I221" s="19"/>
    </row>
    <row r="222" spans="1:9" x14ac:dyDescent="0.25">
      <c r="A222" s="19"/>
      <c r="B222" s="19"/>
      <c r="C222" s="19"/>
      <c r="D222" s="19"/>
      <c r="E222" s="19"/>
      <c r="F222" s="19"/>
      <c r="G222" s="19"/>
      <c r="H222" s="19"/>
      <c r="I222" s="19"/>
    </row>
    <row r="223" spans="1:9" x14ac:dyDescent="0.25">
      <c r="A223" s="19"/>
      <c r="B223" s="19"/>
      <c r="C223" s="19"/>
      <c r="D223" s="19"/>
      <c r="E223" s="19"/>
      <c r="F223" s="19"/>
      <c r="G223" s="19"/>
      <c r="H223" s="19"/>
      <c r="I223" s="19"/>
    </row>
    <row r="224" spans="1:9" x14ac:dyDescent="0.25">
      <c r="A224" s="19"/>
      <c r="B224" s="19"/>
      <c r="C224" s="19"/>
      <c r="D224" s="19"/>
      <c r="E224" s="19"/>
      <c r="F224" s="19"/>
      <c r="G224" s="19"/>
      <c r="H224" s="19"/>
      <c r="I224" s="19"/>
    </row>
    <row r="225" spans="1:9" x14ac:dyDescent="0.25">
      <c r="A225" s="19"/>
      <c r="B225" s="19"/>
      <c r="C225" s="19"/>
      <c r="D225" s="19"/>
      <c r="E225" s="19"/>
      <c r="F225" s="19"/>
      <c r="G225" s="19"/>
      <c r="H225" s="19"/>
      <c r="I225" s="19"/>
    </row>
    <row r="226" spans="1:9" x14ac:dyDescent="0.25">
      <c r="A226" s="19"/>
      <c r="B226" s="19"/>
      <c r="C226" s="19"/>
      <c r="D226" s="19"/>
      <c r="E226" s="19"/>
      <c r="F226" s="19"/>
      <c r="G226" s="19"/>
      <c r="H226" s="19"/>
      <c r="I226" s="19"/>
    </row>
    <row r="227" spans="1:9" x14ac:dyDescent="0.25">
      <c r="A227" s="19"/>
      <c r="B227" s="19"/>
      <c r="C227" s="19"/>
      <c r="D227" s="19"/>
      <c r="E227" s="19"/>
      <c r="F227" s="19"/>
      <c r="G227" s="19"/>
      <c r="H227" s="19"/>
      <c r="I227" s="19"/>
    </row>
    <row r="228" spans="1:9" x14ac:dyDescent="0.25">
      <c r="A228" s="19"/>
      <c r="B228" s="19"/>
      <c r="C228" s="19"/>
      <c r="D228" s="19"/>
      <c r="E228" s="19"/>
      <c r="F228" s="19"/>
      <c r="G228" s="19"/>
      <c r="H228" s="19"/>
      <c r="I228" s="19"/>
    </row>
    <row r="229" spans="1:9" x14ac:dyDescent="0.25">
      <c r="A229" s="19"/>
      <c r="B229" s="19"/>
      <c r="C229" s="19"/>
      <c r="D229" s="19"/>
      <c r="E229" s="19"/>
      <c r="F229" s="19"/>
      <c r="G229" s="19"/>
      <c r="H229" s="19"/>
      <c r="I229" s="19"/>
    </row>
    <row r="230" spans="1:9" x14ac:dyDescent="0.25">
      <c r="A230" s="19"/>
      <c r="B230" s="19"/>
      <c r="C230" s="19"/>
      <c r="D230" s="19"/>
      <c r="E230" s="19"/>
      <c r="F230" s="19"/>
      <c r="G230" s="19"/>
      <c r="H230" s="19"/>
      <c r="I230" s="19"/>
    </row>
    <row r="231" spans="1:9" x14ac:dyDescent="0.25">
      <c r="A231" s="19"/>
      <c r="B231" s="19"/>
      <c r="C231" s="19"/>
      <c r="D231" s="19"/>
      <c r="E231" s="19"/>
      <c r="F231" s="19"/>
      <c r="G231" s="19"/>
      <c r="H231" s="19"/>
      <c r="I231" s="19"/>
    </row>
    <row r="232" spans="1:9" x14ac:dyDescent="0.25">
      <c r="A232" s="19"/>
      <c r="B232" s="19"/>
      <c r="C232" s="19"/>
      <c r="D232" s="19"/>
      <c r="E232" s="19"/>
      <c r="F232" s="19"/>
      <c r="G232" s="19"/>
      <c r="H232" s="19"/>
      <c r="I232" s="19"/>
    </row>
    <row r="233" spans="1:9" x14ac:dyDescent="0.25">
      <c r="A233" s="19"/>
      <c r="B233" s="19"/>
      <c r="C233" s="19"/>
      <c r="D233" s="19"/>
      <c r="E233" s="19"/>
      <c r="F233" s="19"/>
      <c r="G233" s="19"/>
      <c r="H233" s="19"/>
      <c r="I233" s="19"/>
    </row>
    <row r="234" spans="1:9" x14ac:dyDescent="0.25">
      <c r="A234" s="19"/>
      <c r="B234" s="19"/>
      <c r="C234" s="19"/>
      <c r="D234" s="19"/>
      <c r="E234" s="19"/>
      <c r="F234" s="19"/>
      <c r="G234" s="19"/>
      <c r="H234" s="19"/>
      <c r="I234" s="19"/>
    </row>
    <row r="235" spans="1:9" x14ac:dyDescent="0.25">
      <c r="A235" s="19"/>
      <c r="B235" s="19"/>
      <c r="C235" s="19"/>
      <c r="D235" s="19"/>
      <c r="E235" s="19"/>
      <c r="F235" s="19"/>
      <c r="G235" s="19"/>
      <c r="H235" s="19"/>
      <c r="I235" s="19"/>
    </row>
    <row r="236" spans="1:9" x14ac:dyDescent="0.25">
      <c r="A236" s="19"/>
      <c r="B236" s="19"/>
      <c r="C236" s="19"/>
      <c r="D236" s="19"/>
      <c r="E236" s="19"/>
      <c r="F236" s="19"/>
      <c r="G236" s="19"/>
      <c r="H236" s="19"/>
      <c r="I236" s="19"/>
    </row>
    <row r="237" spans="1:9" x14ac:dyDescent="0.25">
      <c r="A237" s="19"/>
      <c r="B237" s="19"/>
      <c r="C237" s="19"/>
      <c r="D237" s="19"/>
      <c r="E237" s="19"/>
      <c r="F237" s="19"/>
      <c r="G237" s="19"/>
      <c r="H237" s="19"/>
      <c r="I237" s="19"/>
    </row>
    <row r="238" spans="1:9" x14ac:dyDescent="0.25">
      <c r="A238" s="19"/>
      <c r="B238" s="19"/>
      <c r="C238" s="19"/>
      <c r="D238" s="19"/>
      <c r="E238" s="19"/>
      <c r="F238" s="19"/>
      <c r="G238" s="19"/>
      <c r="H238" s="19"/>
      <c r="I238" s="19"/>
    </row>
    <row r="239" spans="1:9" x14ac:dyDescent="0.25">
      <c r="A239" s="19"/>
      <c r="B239" s="19"/>
      <c r="C239" s="19"/>
      <c r="D239" s="19"/>
      <c r="E239" s="19"/>
      <c r="F239" s="19"/>
      <c r="G239" s="19"/>
      <c r="H239" s="19"/>
      <c r="I239" s="19"/>
    </row>
    <row r="240" spans="1:9" x14ac:dyDescent="0.25">
      <c r="A240" s="19"/>
      <c r="B240" s="19"/>
      <c r="C240" s="19"/>
      <c r="D240" s="19"/>
      <c r="E240" s="19"/>
      <c r="F240" s="19"/>
      <c r="G240" s="19"/>
      <c r="H240" s="19"/>
      <c r="I240" s="19"/>
    </row>
    <row r="241" spans="1:9" x14ac:dyDescent="0.25">
      <c r="A241" s="19"/>
      <c r="B241" s="19"/>
      <c r="C241" s="19"/>
      <c r="D241" s="19"/>
      <c r="E241" s="19"/>
      <c r="F241" s="19"/>
      <c r="G241" s="19"/>
      <c r="H241" s="19"/>
      <c r="I241" s="19"/>
    </row>
    <row r="242" spans="1:9" x14ac:dyDescent="0.25">
      <c r="A242" s="19"/>
      <c r="B242" s="19"/>
      <c r="C242" s="19"/>
      <c r="D242" s="19"/>
      <c r="E242" s="19"/>
      <c r="F242" s="19"/>
      <c r="G242" s="19"/>
      <c r="H242" s="19"/>
      <c r="I242" s="19"/>
    </row>
    <row r="243" spans="1:9" x14ac:dyDescent="0.25">
      <c r="A243" s="19"/>
      <c r="B243" s="19"/>
      <c r="C243" s="19"/>
      <c r="D243" s="19"/>
      <c r="E243" s="19"/>
      <c r="F243" s="19"/>
      <c r="G243" s="19"/>
      <c r="H243" s="19"/>
      <c r="I243" s="19"/>
    </row>
    <row r="244" spans="1:9" x14ac:dyDescent="0.25">
      <c r="A244" s="19"/>
      <c r="B244" s="19"/>
      <c r="C244" s="19"/>
      <c r="D244" s="19"/>
      <c r="E244" s="19"/>
      <c r="F244" s="19"/>
      <c r="G244" s="19"/>
      <c r="H244" s="19"/>
      <c r="I244" s="19"/>
    </row>
    <row r="245" spans="1:9" x14ac:dyDescent="0.25">
      <c r="A245" s="19"/>
      <c r="B245" s="19"/>
      <c r="C245" s="19"/>
      <c r="D245" s="19"/>
      <c r="E245" s="19"/>
      <c r="F245" s="19"/>
      <c r="G245" s="19"/>
      <c r="H245" s="19"/>
      <c r="I245" s="19"/>
    </row>
    <row r="246" spans="1:9" x14ac:dyDescent="0.25">
      <c r="A246" s="19"/>
      <c r="B246" s="19"/>
      <c r="C246" s="19"/>
      <c r="D246" s="19"/>
      <c r="E246" s="19"/>
      <c r="F246" s="19"/>
      <c r="G246" s="19"/>
      <c r="H246" s="19"/>
      <c r="I246" s="19"/>
    </row>
    <row r="247" spans="1:9" x14ac:dyDescent="0.25">
      <c r="A247" s="19"/>
      <c r="B247" s="19"/>
      <c r="C247" s="19"/>
      <c r="D247" s="19"/>
      <c r="E247" s="19"/>
      <c r="F247" s="19"/>
      <c r="G247" s="19"/>
      <c r="H247" s="19"/>
      <c r="I247" s="19"/>
    </row>
    <row r="248" spans="1:9" x14ac:dyDescent="0.25">
      <c r="A248" s="19"/>
      <c r="B248" s="19"/>
      <c r="C248" s="19"/>
      <c r="D248" s="19"/>
      <c r="E248" s="19"/>
      <c r="F248" s="19"/>
      <c r="G248" s="19"/>
      <c r="H248" s="19"/>
      <c r="I248" s="19"/>
    </row>
    <row r="249" spans="1:9" x14ac:dyDescent="0.25">
      <c r="A249" s="19"/>
      <c r="B249" s="19"/>
      <c r="C249" s="19"/>
      <c r="D249" s="19"/>
      <c r="E249" s="19"/>
      <c r="F249" s="19"/>
      <c r="G249" s="19"/>
      <c r="H249" s="19"/>
      <c r="I249" s="19"/>
    </row>
    <row r="250" spans="1:9" x14ac:dyDescent="0.25">
      <c r="A250" s="19"/>
      <c r="B250" s="19"/>
      <c r="C250" s="19"/>
      <c r="D250" s="19"/>
      <c r="E250" s="19"/>
      <c r="F250" s="19"/>
      <c r="G250" s="19"/>
      <c r="H250" s="19"/>
      <c r="I250" s="19"/>
    </row>
    <row r="251" spans="1:9" x14ac:dyDescent="0.25">
      <c r="A251" s="19"/>
      <c r="B251" s="19"/>
      <c r="C251" s="19"/>
      <c r="D251" s="19"/>
      <c r="E251" s="19"/>
      <c r="F251" s="19"/>
      <c r="G251" s="19"/>
      <c r="H251" s="19"/>
      <c r="I251" s="19"/>
    </row>
    <row r="252" spans="1:9" x14ac:dyDescent="0.25">
      <c r="A252" s="19"/>
      <c r="B252" s="19"/>
      <c r="C252" s="19"/>
      <c r="D252" s="19"/>
      <c r="E252" s="19"/>
      <c r="F252" s="19"/>
      <c r="G252" s="19"/>
      <c r="H252" s="19"/>
      <c r="I252" s="19"/>
    </row>
    <row r="253" spans="1:9" x14ac:dyDescent="0.25">
      <c r="A253" s="19"/>
      <c r="B253" s="19"/>
      <c r="C253" s="19"/>
      <c r="D253" s="19"/>
      <c r="E253" s="19"/>
      <c r="F253" s="19"/>
      <c r="G253" s="19"/>
      <c r="H253" s="19"/>
      <c r="I253" s="19"/>
    </row>
    <row r="254" spans="1:9" x14ac:dyDescent="0.25">
      <c r="A254" s="19"/>
      <c r="B254" s="19"/>
      <c r="C254" s="19"/>
      <c r="D254" s="19"/>
      <c r="E254" s="19"/>
      <c r="F254" s="19"/>
      <c r="G254" s="19"/>
      <c r="H254" s="19"/>
      <c r="I254" s="19"/>
    </row>
    <row r="255" spans="1:9" x14ac:dyDescent="0.25">
      <c r="A255" s="19"/>
      <c r="B255" s="19"/>
      <c r="C255" s="19"/>
      <c r="D255" s="19"/>
      <c r="E255" s="19"/>
      <c r="F255" s="19"/>
      <c r="G255" s="19"/>
      <c r="H255" s="19"/>
      <c r="I255" s="19"/>
    </row>
    <row r="256" spans="1:9" x14ac:dyDescent="0.25">
      <c r="A256" s="19"/>
      <c r="B256" s="19"/>
      <c r="C256" s="19"/>
      <c r="D256" s="19"/>
      <c r="E256" s="19"/>
      <c r="F256" s="19"/>
      <c r="G256" s="19"/>
      <c r="H256" s="19"/>
      <c r="I256" s="19"/>
    </row>
    <row r="257" spans="1:9" x14ac:dyDescent="0.25">
      <c r="A257" s="19"/>
      <c r="B257" s="19"/>
      <c r="C257" s="19"/>
      <c r="D257" s="19"/>
      <c r="E257" s="19"/>
      <c r="F257" s="19"/>
      <c r="G257" s="19"/>
      <c r="H257" s="19"/>
      <c r="I257" s="19"/>
    </row>
    <row r="258" spans="1:9" x14ac:dyDescent="0.25">
      <c r="A258" s="19"/>
      <c r="B258" s="19"/>
      <c r="C258" s="19"/>
      <c r="D258" s="19"/>
      <c r="E258" s="19"/>
      <c r="F258" s="19"/>
      <c r="G258" s="19"/>
      <c r="H258" s="19"/>
      <c r="I258" s="19"/>
    </row>
    <row r="259" spans="1:9" x14ac:dyDescent="0.25">
      <c r="A259" s="19"/>
      <c r="B259" s="19"/>
      <c r="C259" s="19"/>
      <c r="D259" s="19"/>
      <c r="E259" s="19"/>
      <c r="F259" s="19"/>
      <c r="G259" s="19"/>
      <c r="H259" s="19"/>
      <c r="I259" s="19"/>
    </row>
    <row r="260" spans="1:9" x14ac:dyDescent="0.25">
      <c r="A260" s="19"/>
      <c r="B260" s="19"/>
      <c r="C260" s="19"/>
      <c r="D260" s="19"/>
      <c r="E260" s="19"/>
      <c r="F260" s="19"/>
      <c r="G260" s="19"/>
      <c r="H260" s="19"/>
      <c r="I260" s="19"/>
    </row>
    <row r="261" spans="1:9" x14ac:dyDescent="0.25">
      <c r="A261" s="19"/>
      <c r="B261" s="19"/>
      <c r="C261" s="19"/>
      <c r="D261" s="19"/>
      <c r="E261" s="19"/>
      <c r="F261" s="19"/>
      <c r="G261" s="19"/>
      <c r="H261" s="19"/>
      <c r="I261" s="19"/>
    </row>
    <row r="262" spans="1:9" x14ac:dyDescent="0.25">
      <c r="A262" s="19"/>
      <c r="B262" s="19"/>
      <c r="C262" s="19"/>
      <c r="D262" s="19"/>
      <c r="E262" s="19"/>
      <c r="F262" s="19"/>
      <c r="G262" s="19"/>
      <c r="H262" s="19"/>
      <c r="I262" s="19"/>
    </row>
    <row r="263" spans="1:9" x14ac:dyDescent="0.25">
      <c r="A263" s="19"/>
      <c r="B263" s="19"/>
      <c r="C263" s="19"/>
      <c r="D263" s="19"/>
      <c r="E263" s="19"/>
      <c r="F263" s="19"/>
      <c r="G263" s="19"/>
      <c r="H263" s="19"/>
      <c r="I263" s="19"/>
    </row>
    <row r="264" spans="1:9" x14ac:dyDescent="0.25">
      <c r="A264" s="19"/>
      <c r="B264" s="19"/>
      <c r="C264" s="19"/>
      <c r="D264" s="19"/>
      <c r="E264" s="19"/>
      <c r="F264" s="19"/>
      <c r="G264" s="19"/>
      <c r="H264" s="19"/>
      <c r="I264" s="19"/>
    </row>
    <row r="265" spans="1:9" x14ac:dyDescent="0.25">
      <c r="A265" s="19"/>
      <c r="B265" s="19"/>
      <c r="C265" s="19"/>
      <c r="D265" s="19"/>
      <c r="E265" s="19"/>
      <c r="F265" s="19"/>
      <c r="G265" s="19"/>
      <c r="H265" s="19"/>
      <c r="I265" s="19"/>
    </row>
    <row r="266" spans="1:9" x14ac:dyDescent="0.25">
      <c r="A266" s="19"/>
      <c r="B266" s="19"/>
      <c r="C266" s="19"/>
      <c r="D266" s="19"/>
      <c r="E266" s="19"/>
      <c r="F266" s="19"/>
      <c r="G266" s="19"/>
      <c r="H266" s="19"/>
      <c r="I266" s="19"/>
    </row>
    <row r="267" spans="1:9" x14ac:dyDescent="0.25">
      <c r="A267" s="19"/>
      <c r="B267" s="19"/>
      <c r="C267" s="19"/>
      <c r="D267" s="19"/>
      <c r="E267" s="19"/>
      <c r="F267" s="19"/>
      <c r="G267" s="19"/>
      <c r="H267" s="19"/>
      <c r="I267" s="19"/>
    </row>
    <row r="268" spans="1:9" x14ac:dyDescent="0.25">
      <c r="A268" s="19"/>
      <c r="B268" s="19"/>
      <c r="C268" s="19"/>
      <c r="D268" s="19"/>
      <c r="E268" s="19"/>
      <c r="F268" s="19"/>
      <c r="G268" s="19"/>
      <c r="H268" s="19"/>
      <c r="I268" s="19"/>
    </row>
    <row r="269" spans="1:9" x14ac:dyDescent="0.25">
      <c r="A269" s="19"/>
      <c r="B269" s="19"/>
      <c r="C269" s="19"/>
      <c r="D269" s="19"/>
      <c r="E269" s="19"/>
      <c r="F269" s="19"/>
      <c r="G269" s="19"/>
      <c r="H269" s="19"/>
      <c r="I269" s="19"/>
    </row>
    <row r="270" spans="1:9" x14ac:dyDescent="0.25">
      <c r="A270" s="19"/>
      <c r="B270" s="19"/>
      <c r="C270" s="19"/>
      <c r="D270" s="19"/>
      <c r="E270" s="19"/>
      <c r="F270" s="19"/>
      <c r="G270" s="19"/>
      <c r="H270" s="19"/>
      <c r="I270" s="19"/>
    </row>
    <row r="271" spans="1:9" x14ac:dyDescent="0.25">
      <c r="A271" s="19"/>
      <c r="B271" s="19"/>
      <c r="C271" s="19"/>
      <c r="D271" s="19"/>
      <c r="E271" s="19"/>
      <c r="F271" s="19"/>
      <c r="G271" s="19"/>
      <c r="H271" s="19"/>
      <c r="I271" s="19"/>
    </row>
    <row r="272" spans="1:9" x14ac:dyDescent="0.25">
      <c r="A272" s="19"/>
      <c r="B272" s="19"/>
      <c r="C272" s="19"/>
      <c r="D272" s="19"/>
      <c r="E272" s="19"/>
      <c r="F272" s="19"/>
      <c r="G272" s="19"/>
      <c r="H272" s="19"/>
      <c r="I272" s="19"/>
    </row>
    <row r="273" spans="1:9" x14ac:dyDescent="0.25">
      <c r="A273" s="19"/>
      <c r="B273" s="19"/>
      <c r="C273" s="19"/>
      <c r="D273" s="19"/>
      <c r="E273" s="19"/>
      <c r="F273" s="19"/>
      <c r="G273" s="19"/>
      <c r="H273" s="19"/>
      <c r="I273" s="19"/>
    </row>
    <row r="274" spans="1:9" x14ac:dyDescent="0.25">
      <c r="A274" s="19"/>
      <c r="B274" s="19"/>
      <c r="C274" s="19"/>
      <c r="D274" s="19"/>
      <c r="E274" s="19"/>
      <c r="F274" s="19"/>
      <c r="G274" s="19"/>
      <c r="H274" s="19"/>
      <c r="I274" s="19"/>
    </row>
    <row r="275" spans="1:9" x14ac:dyDescent="0.25">
      <c r="A275" s="19"/>
      <c r="B275" s="19"/>
      <c r="C275" s="19"/>
      <c r="D275" s="19"/>
      <c r="E275" s="19"/>
      <c r="F275" s="19"/>
      <c r="G275" s="19"/>
      <c r="H275" s="19"/>
      <c r="I275" s="19"/>
    </row>
    <row r="276" spans="1:9" x14ac:dyDescent="0.25">
      <c r="A276" s="19"/>
      <c r="B276" s="19"/>
      <c r="C276" s="19"/>
      <c r="D276" s="19"/>
      <c r="E276" s="19"/>
      <c r="F276" s="19"/>
      <c r="G276" s="19"/>
      <c r="H276" s="19"/>
      <c r="I276" s="19"/>
    </row>
    <row r="277" spans="1:9" x14ac:dyDescent="0.25">
      <c r="A277" s="19"/>
      <c r="B277" s="19"/>
      <c r="C277" s="19"/>
      <c r="D277" s="19"/>
      <c r="E277" s="19"/>
      <c r="F277" s="19"/>
      <c r="G277" s="19"/>
      <c r="H277" s="19"/>
      <c r="I277" s="19"/>
    </row>
    <row r="278" spans="1:9" x14ac:dyDescent="0.25">
      <c r="A278" s="19"/>
      <c r="B278" s="19"/>
      <c r="C278" s="19"/>
      <c r="D278" s="19"/>
      <c r="E278" s="19"/>
      <c r="F278" s="19"/>
      <c r="G278" s="19"/>
      <c r="H278" s="19"/>
      <c r="I278" s="19"/>
    </row>
    <row r="279" spans="1:9" x14ac:dyDescent="0.25">
      <c r="A279" s="19"/>
      <c r="B279" s="19"/>
      <c r="C279" s="19"/>
      <c r="D279" s="19"/>
      <c r="E279" s="19"/>
      <c r="F279" s="19"/>
      <c r="G279" s="19"/>
      <c r="H279" s="19"/>
      <c r="I279" s="19"/>
    </row>
    <row r="280" spans="1:9" x14ac:dyDescent="0.25">
      <c r="A280" s="19"/>
      <c r="B280" s="19"/>
      <c r="C280" s="19"/>
      <c r="D280" s="19"/>
      <c r="E280" s="19"/>
      <c r="F280" s="19"/>
      <c r="G280" s="19"/>
      <c r="H280" s="19"/>
      <c r="I280" s="19"/>
    </row>
    <row r="281" spans="1:9" x14ac:dyDescent="0.25">
      <c r="A281" s="19"/>
      <c r="B281" s="19"/>
      <c r="C281" s="19"/>
      <c r="D281" s="19"/>
      <c r="E281" s="19"/>
      <c r="F281" s="19"/>
      <c r="G281" s="19"/>
      <c r="H281" s="19"/>
      <c r="I281" s="19"/>
    </row>
    <row r="282" spans="1:9" x14ac:dyDescent="0.25">
      <c r="A282" s="19"/>
      <c r="B282" s="19"/>
      <c r="C282" s="19"/>
      <c r="D282" s="19"/>
      <c r="E282" s="19"/>
      <c r="F282" s="19"/>
      <c r="G282" s="19"/>
      <c r="H282" s="19"/>
      <c r="I282" s="19"/>
    </row>
  </sheetData>
  <sheetProtection algorithmName="SHA-512" hashValue="UsenckxGbb5nq6+uU3rC7JDH9gOVc+bS04FW7aiSy5ybnDYdJbS5CGS+qCZpHmvAk8tmRj49mqaxKEUPZNjolg==" saltValue="/HuCAN3CM7OKsfJoZto+gw==" spinCount="100000" sheet="1" objects="1" scenarios="1" formatCells="0" formatColumns="0" formatRows="0"/>
  <mergeCells count="33">
    <mergeCell ref="J21:O23"/>
    <mergeCell ref="J16:O19"/>
    <mergeCell ref="A41:I41"/>
    <mergeCell ref="A23:A26"/>
    <mergeCell ref="A27:B27"/>
    <mergeCell ref="A28:I28"/>
    <mergeCell ref="A29:B29"/>
    <mergeCell ref="A30:B30"/>
    <mergeCell ref="A31:B31"/>
    <mergeCell ref="A32:B32"/>
    <mergeCell ref="A33:A36"/>
    <mergeCell ref="A37:B37"/>
    <mergeCell ref="A39:B39"/>
    <mergeCell ref="A40:I40"/>
    <mergeCell ref="A22:B22"/>
    <mergeCell ref="A10:B13"/>
    <mergeCell ref="C10:C13"/>
    <mergeCell ref="D10:I10"/>
    <mergeCell ref="D11:D12"/>
    <mergeCell ref="E11:F11"/>
    <mergeCell ref="G11:G12"/>
    <mergeCell ref="H11:H12"/>
    <mergeCell ref="I11:I12"/>
    <mergeCell ref="A14:B14"/>
    <mergeCell ref="A15:I15"/>
    <mergeCell ref="A16:B16"/>
    <mergeCell ref="A17:B17"/>
    <mergeCell ref="A18:A21"/>
    <mergeCell ref="A1:E1"/>
    <mergeCell ref="A2:I2"/>
    <mergeCell ref="B4:I4"/>
    <mergeCell ref="G6:H6"/>
    <mergeCell ref="A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3"/>
  <sheetViews>
    <sheetView zoomScale="70" zoomScaleNormal="70" workbookViewId="0">
      <selection activeCell="E19" sqref="E19"/>
    </sheetView>
  </sheetViews>
  <sheetFormatPr defaultRowHeight="15" x14ac:dyDescent="0.25"/>
  <cols>
    <col min="1" max="1" width="7.28515625" style="10" customWidth="1"/>
    <col min="2" max="2" width="26.85546875" style="10" customWidth="1"/>
    <col min="3" max="3" width="5.28515625" style="10" customWidth="1"/>
    <col min="4" max="8" width="15.7109375" style="10" customWidth="1"/>
  </cols>
  <sheetData>
    <row r="1" spans="1:14" ht="15.75" x14ac:dyDescent="0.25">
      <c r="A1" s="73" t="s">
        <v>0</v>
      </c>
      <c r="B1" s="73"/>
      <c r="C1" s="73"/>
      <c r="D1" s="73"/>
      <c r="E1" s="73"/>
      <c r="F1"/>
      <c r="G1"/>
      <c r="H1"/>
    </row>
    <row r="2" spans="1:14" ht="15.75" x14ac:dyDescent="0.25">
      <c r="A2" s="64"/>
      <c r="B2" s="65"/>
      <c r="C2" s="65"/>
      <c r="D2" s="65"/>
      <c r="E2" s="65"/>
      <c r="F2" s="65"/>
      <c r="G2" s="65"/>
      <c r="H2" s="66"/>
    </row>
    <row r="3" spans="1:14" ht="15.75" x14ac:dyDescent="0.25">
      <c r="A3" s="18"/>
      <c r="B3" s="18"/>
      <c r="C3" s="18"/>
      <c r="D3" s="18"/>
      <c r="E3" s="18"/>
      <c r="F3" s="19"/>
      <c r="G3" s="19"/>
      <c r="H3" s="19"/>
    </row>
    <row r="4" spans="1:14" ht="15.75" x14ac:dyDescent="0.25">
      <c r="A4" s="20" t="s">
        <v>1</v>
      </c>
      <c r="B4" s="74"/>
      <c r="C4" s="74"/>
      <c r="D4" s="74"/>
      <c r="E4" s="74"/>
      <c r="F4" s="74"/>
      <c r="G4" s="74"/>
      <c r="H4" s="74"/>
    </row>
    <row r="5" spans="1:14" ht="15.75" x14ac:dyDescent="0.25">
      <c r="A5" s="40"/>
      <c r="B5" s="40"/>
      <c r="C5" s="40"/>
      <c r="D5" s="40"/>
      <c r="E5" s="40"/>
      <c r="F5" s="40"/>
      <c r="G5" s="40"/>
      <c r="H5" s="11" t="s">
        <v>96</v>
      </c>
    </row>
    <row r="6" spans="1:14" ht="15.75" x14ac:dyDescent="0.25">
      <c r="A6" s="129" t="s">
        <v>97</v>
      </c>
      <c r="B6" s="129"/>
      <c r="C6" s="129"/>
      <c r="D6" s="129"/>
      <c r="E6" s="129"/>
      <c r="F6" s="129"/>
      <c r="G6" s="129"/>
      <c r="H6" s="129"/>
    </row>
    <row r="7" spans="1:14" ht="15.75" x14ac:dyDescent="0.25">
      <c r="A7" s="40"/>
      <c r="B7" s="39"/>
      <c r="C7" s="40"/>
      <c r="D7" s="40"/>
      <c r="E7" s="40"/>
      <c r="F7" s="40"/>
      <c r="G7" s="40"/>
      <c r="H7" s="40"/>
    </row>
    <row r="8" spans="1:14" x14ac:dyDescent="0.25">
      <c r="A8" s="90" t="s">
        <v>36</v>
      </c>
      <c r="B8" s="90"/>
      <c r="C8" s="130" t="s">
        <v>5</v>
      </c>
      <c r="D8" s="84" t="s">
        <v>37</v>
      </c>
      <c r="E8" s="84"/>
      <c r="F8" s="84"/>
      <c r="G8" s="84"/>
      <c r="H8" s="84" t="s">
        <v>41</v>
      </c>
    </row>
    <row r="9" spans="1:14" x14ac:dyDescent="0.25">
      <c r="A9" s="90"/>
      <c r="B9" s="90"/>
      <c r="C9" s="130"/>
      <c r="D9" s="131" t="s">
        <v>98</v>
      </c>
      <c r="E9" s="131"/>
      <c r="F9" s="131" t="s">
        <v>99</v>
      </c>
      <c r="G9" s="118" t="s">
        <v>40</v>
      </c>
      <c r="H9" s="84"/>
    </row>
    <row r="10" spans="1:14" x14ac:dyDescent="0.25">
      <c r="A10" s="90"/>
      <c r="B10" s="90"/>
      <c r="C10" s="130"/>
      <c r="D10" s="35" t="s">
        <v>42</v>
      </c>
      <c r="E10" s="35" t="s">
        <v>100</v>
      </c>
      <c r="F10" s="131"/>
      <c r="G10" s="119"/>
      <c r="H10" s="84"/>
    </row>
    <row r="11" spans="1:14" x14ac:dyDescent="0.25">
      <c r="A11" s="90"/>
      <c r="B11" s="90"/>
      <c r="C11" s="130"/>
      <c r="D11" s="41" t="s">
        <v>10</v>
      </c>
      <c r="E11" s="41" t="s">
        <v>10</v>
      </c>
      <c r="F11" s="41" t="s">
        <v>10</v>
      </c>
      <c r="G11" s="41" t="s">
        <v>10</v>
      </c>
      <c r="H11" s="34" t="s">
        <v>10</v>
      </c>
    </row>
    <row r="12" spans="1:14" x14ac:dyDescent="0.25">
      <c r="A12" s="132" t="s">
        <v>11</v>
      </c>
      <c r="B12" s="133"/>
      <c r="C12" s="21" t="s">
        <v>12</v>
      </c>
      <c r="D12" s="33">
        <v>1</v>
      </c>
      <c r="E12" s="33">
        <v>2</v>
      </c>
      <c r="F12" s="33">
        <v>3</v>
      </c>
      <c r="G12" s="33">
        <v>4</v>
      </c>
      <c r="H12" s="33">
        <v>5</v>
      </c>
    </row>
    <row r="13" spans="1:14" x14ac:dyDescent="0.25">
      <c r="A13" s="90" t="s">
        <v>101</v>
      </c>
      <c r="B13" s="90"/>
      <c r="C13" s="27">
        <v>1</v>
      </c>
      <c r="D13" s="17">
        <f>D14+D15+D16</f>
        <v>0</v>
      </c>
      <c r="E13" s="17">
        <f>E14+E15+E16</f>
        <v>0</v>
      </c>
      <c r="F13" s="17">
        <f>F14+F15+F16</f>
        <v>0</v>
      </c>
      <c r="G13" s="17">
        <f>G14+G15+G16</f>
        <v>0</v>
      </c>
      <c r="H13" s="17">
        <f>D13+E13+F13+G13</f>
        <v>0</v>
      </c>
      <c r="I13" s="134" t="s">
        <v>134</v>
      </c>
      <c r="J13" s="135"/>
      <c r="K13" s="135"/>
      <c r="L13" s="135"/>
      <c r="M13" s="135"/>
      <c r="N13" s="135"/>
    </row>
    <row r="14" spans="1:14" x14ac:dyDescent="0.25">
      <c r="A14" s="88" t="s">
        <v>45</v>
      </c>
      <c r="B14" s="31" t="s">
        <v>46</v>
      </c>
      <c r="C14" s="33">
        <v>2</v>
      </c>
      <c r="D14" s="44"/>
      <c r="E14" s="44"/>
      <c r="F14" s="44"/>
      <c r="G14" s="44"/>
      <c r="H14" s="17">
        <f t="shared" ref="H14:H35" si="0">D14+E14+F14+G14</f>
        <v>0</v>
      </c>
      <c r="I14" s="134"/>
      <c r="J14" s="135"/>
      <c r="K14" s="135"/>
      <c r="L14" s="135"/>
      <c r="M14" s="135"/>
      <c r="N14" s="135"/>
    </row>
    <row r="15" spans="1:14" x14ac:dyDescent="0.25">
      <c r="A15" s="88"/>
      <c r="B15" s="31" t="s">
        <v>47</v>
      </c>
      <c r="C15" s="33">
        <v>3</v>
      </c>
      <c r="D15" s="44"/>
      <c r="E15" s="44"/>
      <c r="F15" s="44"/>
      <c r="G15" s="44"/>
      <c r="H15" s="17">
        <f t="shared" si="0"/>
        <v>0</v>
      </c>
      <c r="I15" s="134"/>
      <c r="J15" s="135"/>
      <c r="K15" s="135"/>
      <c r="L15" s="135"/>
      <c r="M15" s="135"/>
      <c r="N15" s="135"/>
    </row>
    <row r="16" spans="1:14" ht="25.5" x14ac:dyDescent="0.25">
      <c r="A16" s="88"/>
      <c r="B16" s="30" t="s">
        <v>48</v>
      </c>
      <c r="C16" s="33">
        <v>4</v>
      </c>
      <c r="D16" s="44"/>
      <c r="E16" s="44"/>
      <c r="F16" s="44"/>
      <c r="G16" s="44"/>
      <c r="H16" s="17">
        <f t="shared" si="0"/>
        <v>0</v>
      </c>
    </row>
    <row r="17" spans="1:8" x14ac:dyDescent="0.25">
      <c r="A17" s="90" t="s">
        <v>49</v>
      </c>
      <c r="B17" s="90"/>
      <c r="C17" s="27">
        <v>5</v>
      </c>
      <c r="D17" s="44"/>
      <c r="E17" s="44"/>
      <c r="F17" s="44"/>
      <c r="G17" s="44"/>
      <c r="H17" s="17">
        <f t="shared" si="0"/>
        <v>0</v>
      </c>
    </row>
    <row r="18" spans="1:8" x14ac:dyDescent="0.25">
      <c r="A18" s="88" t="s">
        <v>50</v>
      </c>
      <c r="B18" s="88"/>
      <c r="C18" s="33">
        <v>6</v>
      </c>
      <c r="D18" s="44"/>
      <c r="E18" s="44"/>
      <c r="F18" s="44"/>
      <c r="G18" s="44"/>
      <c r="H18" s="17">
        <f t="shared" si="0"/>
        <v>0</v>
      </c>
    </row>
    <row r="19" spans="1:8" x14ac:dyDescent="0.25">
      <c r="A19" s="90" t="s">
        <v>51</v>
      </c>
      <c r="B19" s="90"/>
      <c r="C19" s="27">
        <v>7</v>
      </c>
      <c r="D19" s="44"/>
      <c r="E19" s="44"/>
      <c r="F19" s="44"/>
      <c r="G19" s="44"/>
      <c r="H19" s="17">
        <f t="shared" si="0"/>
        <v>0</v>
      </c>
    </row>
    <row r="20" spans="1:8" x14ac:dyDescent="0.25">
      <c r="A20" s="88" t="s">
        <v>52</v>
      </c>
      <c r="B20" s="88"/>
      <c r="C20" s="33">
        <v>8</v>
      </c>
      <c r="D20" s="44"/>
      <c r="E20" s="44"/>
      <c r="F20" s="44"/>
      <c r="G20" s="44"/>
      <c r="H20" s="17">
        <f t="shared" si="0"/>
        <v>0</v>
      </c>
    </row>
    <row r="21" spans="1:8" ht="63.75" customHeight="1" x14ac:dyDescent="0.25">
      <c r="A21" s="125" t="s">
        <v>102</v>
      </c>
      <c r="B21" s="126"/>
      <c r="C21" s="27">
        <v>9</v>
      </c>
      <c r="D21" s="44"/>
      <c r="E21" s="44"/>
      <c r="F21" s="44"/>
      <c r="G21" s="44"/>
      <c r="H21" s="17">
        <f t="shared" si="0"/>
        <v>0</v>
      </c>
    </row>
    <row r="22" spans="1:8" ht="25.5" x14ac:dyDescent="0.25">
      <c r="A22" s="88" t="s">
        <v>45</v>
      </c>
      <c r="B22" s="30" t="s">
        <v>54</v>
      </c>
      <c r="C22" s="33">
        <v>10</v>
      </c>
      <c r="D22" s="44"/>
      <c r="E22" s="44"/>
      <c r="F22" s="44"/>
      <c r="G22" s="44"/>
      <c r="H22" s="17">
        <f t="shared" si="0"/>
        <v>0</v>
      </c>
    </row>
    <row r="23" spans="1:8" ht="25.5" x14ac:dyDescent="0.25">
      <c r="A23" s="88"/>
      <c r="B23" s="30" t="s">
        <v>55</v>
      </c>
      <c r="C23" s="33">
        <v>11</v>
      </c>
      <c r="D23" s="44"/>
      <c r="E23" s="44"/>
      <c r="F23" s="44"/>
      <c r="G23" s="44"/>
      <c r="H23" s="17">
        <f t="shared" si="0"/>
        <v>0</v>
      </c>
    </row>
    <row r="24" spans="1:8" x14ac:dyDescent="0.25">
      <c r="A24" s="90" t="s">
        <v>56</v>
      </c>
      <c r="B24" s="90"/>
      <c r="C24" s="27">
        <v>12</v>
      </c>
      <c r="D24" s="44"/>
      <c r="E24" s="45"/>
      <c r="F24" s="45"/>
      <c r="G24" s="44"/>
      <c r="H24" s="17">
        <f t="shared" si="0"/>
        <v>0</v>
      </c>
    </row>
    <row r="25" spans="1:8" x14ac:dyDescent="0.25">
      <c r="A25" s="90" t="s">
        <v>57</v>
      </c>
      <c r="B25" s="90"/>
      <c r="C25" s="27">
        <v>13</v>
      </c>
      <c r="D25" s="44"/>
      <c r="E25" s="45"/>
      <c r="F25" s="45"/>
      <c r="G25" s="44"/>
      <c r="H25" s="17">
        <f t="shared" si="0"/>
        <v>0</v>
      </c>
    </row>
    <row r="26" spans="1:8" x14ac:dyDescent="0.25">
      <c r="A26" s="90" t="s">
        <v>58</v>
      </c>
      <c r="B26" s="90"/>
      <c r="C26" s="27">
        <v>14</v>
      </c>
      <c r="D26" s="44"/>
      <c r="E26" s="45"/>
      <c r="F26" s="45"/>
      <c r="G26" s="44"/>
      <c r="H26" s="17">
        <f t="shared" si="0"/>
        <v>0</v>
      </c>
    </row>
    <row r="27" spans="1:8" x14ac:dyDescent="0.25">
      <c r="A27" s="88" t="s">
        <v>103</v>
      </c>
      <c r="B27" s="88"/>
      <c r="C27" s="33">
        <v>15</v>
      </c>
      <c r="D27" s="44"/>
      <c r="E27" s="45"/>
      <c r="F27" s="45"/>
      <c r="G27" s="44"/>
      <c r="H27" s="17">
        <f t="shared" si="0"/>
        <v>0</v>
      </c>
    </row>
    <row r="28" spans="1:8" ht="45.75" customHeight="1" x14ac:dyDescent="0.25">
      <c r="A28" s="125" t="s">
        <v>106</v>
      </c>
      <c r="B28" s="126"/>
      <c r="C28" s="27">
        <v>16</v>
      </c>
      <c r="D28" s="17">
        <f>D13+D17+D19+D21+D24+D25+D26</f>
        <v>0</v>
      </c>
      <c r="E28" s="17">
        <f>E13+E17+E19+E21+E24+E25+E26</f>
        <v>0</v>
      </c>
      <c r="F28" s="17">
        <f>F13+F17+F19+F21+F24+F25+F26</f>
        <v>0</v>
      </c>
      <c r="G28" s="17">
        <f>G13+G17+G19+G21+G24+G25+G26</f>
        <v>0</v>
      </c>
      <c r="H28" s="17">
        <f t="shared" si="0"/>
        <v>0</v>
      </c>
    </row>
    <row r="29" spans="1:8" x14ac:dyDescent="0.25">
      <c r="A29" s="90" t="s">
        <v>61</v>
      </c>
      <c r="B29" s="90"/>
      <c r="C29" s="33">
        <v>17</v>
      </c>
      <c r="D29" s="17">
        <f>D30+D31+D32+D33</f>
        <v>0</v>
      </c>
      <c r="E29" s="17">
        <f>E30+E31+E32+E33</f>
        <v>0</v>
      </c>
      <c r="F29" s="17">
        <f>F30+F31+F32+F33</f>
        <v>0</v>
      </c>
      <c r="G29" s="17">
        <f>G30+G31+G32+G33</f>
        <v>0</v>
      </c>
      <c r="H29" s="17">
        <f t="shared" si="0"/>
        <v>0</v>
      </c>
    </row>
    <row r="30" spans="1:8" x14ac:dyDescent="0.25">
      <c r="A30" s="137" t="s">
        <v>45</v>
      </c>
      <c r="B30" s="31" t="s">
        <v>62</v>
      </c>
      <c r="C30" s="33">
        <v>18</v>
      </c>
      <c r="D30" s="44"/>
      <c r="E30" s="45"/>
      <c r="F30" s="45"/>
      <c r="G30" s="44"/>
      <c r="H30" s="17">
        <f t="shared" si="0"/>
        <v>0</v>
      </c>
    </row>
    <row r="31" spans="1:8" x14ac:dyDescent="0.25">
      <c r="A31" s="138"/>
      <c r="B31" s="31" t="s">
        <v>63</v>
      </c>
      <c r="C31" s="33">
        <v>19</v>
      </c>
      <c r="D31" s="44"/>
      <c r="E31" s="45"/>
      <c r="F31" s="45"/>
      <c r="G31" s="44"/>
      <c r="H31" s="17">
        <f t="shared" si="0"/>
        <v>0</v>
      </c>
    </row>
    <row r="32" spans="1:8" x14ac:dyDescent="0.25">
      <c r="A32" s="138"/>
      <c r="B32" s="31" t="s">
        <v>104</v>
      </c>
      <c r="C32" s="33">
        <v>20</v>
      </c>
      <c r="D32" s="44"/>
      <c r="E32" s="45"/>
      <c r="F32" s="45"/>
      <c r="G32" s="44"/>
      <c r="H32" s="17">
        <f t="shared" si="0"/>
        <v>0</v>
      </c>
    </row>
    <row r="33" spans="1:14" x14ac:dyDescent="0.25">
      <c r="A33" s="139"/>
      <c r="B33" s="37" t="s">
        <v>121</v>
      </c>
      <c r="C33" s="33">
        <v>21</v>
      </c>
      <c r="D33" s="44"/>
      <c r="E33" s="45"/>
      <c r="F33" s="45"/>
      <c r="G33" s="44"/>
      <c r="H33" s="17">
        <f t="shared" si="0"/>
        <v>0</v>
      </c>
    </row>
    <row r="34" spans="1:14" ht="42.2" customHeight="1" x14ac:dyDescent="0.25">
      <c r="A34" s="125" t="s">
        <v>107</v>
      </c>
      <c r="B34" s="126"/>
      <c r="C34" s="33">
        <v>22</v>
      </c>
      <c r="D34" s="17">
        <f>D29-D28</f>
        <v>0</v>
      </c>
      <c r="E34" s="17">
        <f>E29-E28</f>
        <v>0</v>
      </c>
      <c r="F34" s="17">
        <f>F29-F28</f>
        <v>0</v>
      </c>
      <c r="G34" s="17">
        <f>G29-G28</f>
        <v>0</v>
      </c>
      <c r="H34" s="17">
        <f t="shared" si="0"/>
        <v>0</v>
      </c>
      <c r="I34" s="127" t="s">
        <v>147</v>
      </c>
      <c r="J34" s="128"/>
      <c r="K34" s="128"/>
      <c r="L34" s="128"/>
      <c r="M34" s="128"/>
      <c r="N34" s="128"/>
    </row>
    <row r="35" spans="1:14" ht="52.15" customHeight="1" x14ac:dyDescent="0.25">
      <c r="A35" s="100" t="s">
        <v>69</v>
      </c>
      <c r="B35" s="100"/>
      <c r="C35" s="33">
        <v>23</v>
      </c>
      <c r="D35" s="46"/>
      <c r="E35" s="47"/>
      <c r="F35" s="47"/>
      <c r="G35" s="46"/>
      <c r="H35" s="22">
        <f t="shared" si="0"/>
        <v>0</v>
      </c>
      <c r="I35" s="127"/>
      <c r="J35" s="128"/>
      <c r="K35" s="128"/>
      <c r="L35" s="128"/>
      <c r="M35" s="128"/>
      <c r="N35" s="128"/>
    </row>
    <row r="36" spans="1:14" ht="15.75" x14ac:dyDescent="0.25">
      <c r="A36" s="12"/>
      <c r="B36" s="12"/>
      <c r="C36" s="40"/>
      <c r="D36" s="40"/>
      <c r="E36" s="40"/>
      <c r="F36" s="40"/>
      <c r="G36" s="40"/>
      <c r="H36" s="13"/>
    </row>
    <row r="37" spans="1:14" ht="15.75" x14ac:dyDescent="0.25">
      <c r="A37" s="140" t="s">
        <v>66</v>
      </c>
      <c r="B37" s="140"/>
      <c r="C37" s="40"/>
      <c r="D37" s="40"/>
      <c r="E37" s="40"/>
      <c r="F37" s="40"/>
      <c r="G37" s="40"/>
      <c r="H37" s="40"/>
    </row>
    <row r="38" spans="1:14" ht="15.75" x14ac:dyDescent="0.25">
      <c r="A38" s="141" t="s">
        <v>67</v>
      </c>
      <c r="B38" s="141"/>
      <c r="C38" s="141"/>
      <c r="D38" s="141"/>
      <c r="E38" s="141"/>
      <c r="F38" s="141"/>
      <c r="G38" s="141"/>
      <c r="H38" s="141"/>
    </row>
    <row r="39" spans="1:14" ht="15.75" x14ac:dyDescent="0.25">
      <c r="A39" s="136" t="s">
        <v>105</v>
      </c>
      <c r="B39" s="136"/>
      <c r="C39" s="136"/>
      <c r="D39" s="136"/>
      <c r="E39" s="136"/>
      <c r="F39" s="136"/>
      <c r="G39" s="136"/>
      <c r="H39" s="136"/>
    </row>
    <row r="40" spans="1:14" x14ac:dyDescent="0.25">
      <c r="A40" s="25"/>
      <c r="B40" s="25"/>
      <c r="C40" s="25"/>
      <c r="D40" s="25"/>
      <c r="E40" s="25"/>
      <c r="F40" s="25"/>
      <c r="G40" s="25"/>
      <c r="H40" s="25"/>
    </row>
    <row r="41" spans="1:14" x14ac:dyDescent="0.25">
      <c r="A41" s="25"/>
      <c r="B41" s="25"/>
      <c r="C41" s="25"/>
      <c r="D41" s="25"/>
      <c r="E41" s="25"/>
      <c r="F41" s="25"/>
      <c r="G41" s="25"/>
      <c r="H41" s="25"/>
    </row>
    <row r="42" spans="1:14" x14ac:dyDescent="0.25">
      <c r="A42" s="25"/>
      <c r="B42" s="25"/>
      <c r="C42" s="25"/>
      <c r="D42" s="25"/>
      <c r="E42" s="25"/>
      <c r="F42" s="25"/>
      <c r="G42" s="25"/>
      <c r="H42" s="25"/>
    </row>
    <row r="43" spans="1:14" x14ac:dyDescent="0.25">
      <c r="A43" s="25"/>
      <c r="B43" s="25"/>
      <c r="C43" s="25"/>
      <c r="D43" s="25"/>
      <c r="E43" s="25"/>
      <c r="F43" s="25"/>
      <c r="G43" s="25"/>
      <c r="H43" s="25"/>
    </row>
    <row r="44" spans="1:14" x14ac:dyDescent="0.25">
      <c r="A44" s="25"/>
      <c r="B44" s="25"/>
      <c r="C44" s="25"/>
      <c r="D44" s="25"/>
      <c r="E44" s="25"/>
      <c r="F44" s="25"/>
      <c r="G44" s="25"/>
      <c r="H44" s="25"/>
    </row>
    <row r="45" spans="1:14" x14ac:dyDescent="0.25">
      <c r="A45" s="25"/>
      <c r="B45" s="25"/>
      <c r="C45" s="25"/>
      <c r="D45" s="25"/>
      <c r="E45" s="25"/>
      <c r="F45" s="25"/>
      <c r="G45" s="25"/>
      <c r="H45" s="25"/>
    </row>
    <row r="46" spans="1:14" x14ac:dyDescent="0.25">
      <c r="A46" s="25"/>
      <c r="B46" s="25"/>
      <c r="C46" s="25"/>
      <c r="D46" s="25"/>
      <c r="E46" s="25"/>
      <c r="F46" s="25"/>
      <c r="G46" s="25"/>
      <c r="H46" s="25"/>
    </row>
    <row r="47" spans="1:14" x14ac:dyDescent="0.25">
      <c r="A47" s="25"/>
      <c r="B47" s="25"/>
      <c r="C47" s="25"/>
      <c r="D47" s="25"/>
      <c r="E47" s="25"/>
      <c r="F47" s="25"/>
      <c r="G47" s="25"/>
      <c r="H47" s="25"/>
    </row>
    <row r="48" spans="1:14" x14ac:dyDescent="0.25">
      <c r="A48" s="25"/>
      <c r="B48" s="25"/>
      <c r="C48" s="25"/>
      <c r="D48" s="25"/>
      <c r="E48" s="25"/>
      <c r="F48" s="25"/>
      <c r="G48" s="25"/>
      <c r="H48" s="25"/>
    </row>
    <row r="49" spans="1:8" x14ac:dyDescent="0.25">
      <c r="A49" s="25"/>
      <c r="B49" s="25"/>
      <c r="C49" s="25"/>
      <c r="D49" s="25"/>
      <c r="E49" s="25"/>
      <c r="F49" s="25"/>
      <c r="G49" s="25"/>
      <c r="H49" s="25"/>
    </row>
    <row r="50" spans="1:8" x14ac:dyDescent="0.25">
      <c r="A50" s="25"/>
      <c r="B50" s="25"/>
      <c r="C50" s="25"/>
      <c r="D50" s="25"/>
      <c r="E50" s="25"/>
      <c r="F50" s="25"/>
      <c r="G50" s="25"/>
      <c r="H50" s="25"/>
    </row>
    <row r="51" spans="1:8" x14ac:dyDescent="0.25">
      <c r="A51" s="25"/>
      <c r="B51" s="25"/>
      <c r="C51" s="25"/>
      <c r="D51" s="25"/>
      <c r="E51" s="25"/>
      <c r="F51" s="25"/>
      <c r="G51" s="25"/>
      <c r="H51" s="25"/>
    </row>
    <row r="52" spans="1:8" x14ac:dyDescent="0.25">
      <c r="A52" s="25"/>
      <c r="B52" s="25"/>
      <c r="C52" s="25"/>
      <c r="D52" s="25"/>
      <c r="E52" s="25"/>
      <c r="F52" s="25"/>
      <c r="G52" s="25"/>
      <c r="H52" s="25"/>
    </row>
    <row r="53" spans="1:8" x14ac:dyDescent="0.25">
      <c r="A53" s="25"/>
      <c r="B53" s="25"/>
      <c r="C53" s="25"/>
      <c r="D53" s="25"/>
      <c r="E53" s="25"/>
      <c r="F53" s="25"/>
      <c r="G53" s="25"/>
      <c r="H53" s="25"/>
    </row>
    <row r="54" spans="1:8" x14ac:dyDescent="0.25">
      <c r="A54" s="25"/>
      <c r="B54" s="25"/>
      <c r="C54" s="25"/>
      <c r="D54" s="25"/>
      <c r="E54" s="25"/>
      <c r="F54" s="25"/>
      <c r="G54" s="25"/>
      <c r="H54" s="25"/>
    </row>
    <row r="55" spans="1:8" x14ac:dyDescent="0.25">
      <c r="A55" s="25"/>
      <c r="B55" s="25"/>
      <c r="C55" s="25"/>
      <c r="D55" s="25"/>
      <c r="E55" s="25"/>
      <c r="F55" s="25"/>
      <c r="G55" s="25"/>
      <c r="H55" s="25"/>
    </row>
    <row r="56" spans="1:8" x14ac:dyDescent="0.25">
      <c r="A56" s="25"/>
      <c r="B56" s="25"/>
      <c r="C56" s="25"/>
      <c r="D56" s="25"/>
      <c r="E56" s="25"/>
      <c r="F56" s="25"/>
      <c r="G56" s="25"/>
      <c r="H56" s="25"/>
    </row>
    <row r="57" spans="1:8" x14ac:dyDescent="0.25">
      <c r="A57" s="25"/>
      <c r="B57" s="25"/>
      <c r="C57" s="25"/>
      <c r="D57" s="25"/>
      <c r="E57" s="25"/>
      <c r="F57" s="25"/>
      <c r="G57" s="25"/>
      <c r="H57" s="25"/>
    </row>
    <row r="58" spans="1:8" x14ac:dyDescent="0.25">
      <c r="A58" s="25"/>
      <c r="B58" s="25"/>
      <c r="C58" s="25"/>
      <c r="D58" s="25"/>
      <c r="E58" s="25"/>
      <c r="F58" s="25"/>
      <c r="G58" s="25"/>
      <c r="H58" s="25"/>
    </row>
    <row r="59" spans="1:8" x14ac:dyDescent="0.25">
      <c r="A59" s="25"/>
      <c r="B59" s="25"/>
      <c r="C59" s="25"/>
      <c r="D59" s="25"/>
      <c r="E59" s="25"/>
      <c r="F59" s="25"/>
      <c r="G59" s="25"/>
      <c r="H59" s="25"/>
    </row>
    <row r="60" spans="1:8" x14ac:dyDescent="0.25">
      <c r="A60" s="25"/>
      <c r="B60" s="25"/>
      <c r="C60" s="25"/>
      <c r="D60" s="25"/>
      <c r="E60" s="25"/>
      <c r="F60" s="25"/>
      <c r="G60" s="25"/>
      <c r="H60" s="25"/>
    </row>
    <row r="61" spans="1:8" x14ac:dyDescent="0.25">
      <c r="A61" s="25"/>
      <c r="B61" s="25"/>
      <c r="C61" s="25"/>
      <c r="D61" s="25"/>
      <c r="E61" s="25"/>
      <c r="F61" s="25"/>
      <c r="G61" s="25"/>
      <c r="H61" s="25"/>
    </row>
    <row r="62" spans="1:8" x14ac:dyDescent="0.25">
      <c r="A62" s="25"/>
      <c r="B62" s="25"/>
      <c r="C62" s="25"/>
      <c r="D62" s="25"/>
      <c r="E62" s="25"/>
      <c r="F62" s="25"/>
      <c r="G62" s="25"/>
      <c r="H62" s="25"/>
    </row>
    <row r="63" spans="1:8" x14ac:dyDescent="0.25">
      <c r="A63" s="25"/>
      <c r="B63" s="25"/>
      <c r="C63" s="25"/>
      <c r="D63" s="25"/>
      <c r="E63" s="25"/>
      <c r="F63" s="25"/>
      <c r="G63" s="25"/>
      <c r="H63" s="25"/>
    </row>
    <row r="64" spans="1:8" x14ac:dyDescent="0.25">
      <c r="A64" s="25"/>
      <c r="B64" s="25"/>
      <c r="C64" s="25"/>
      <c r="D64" s="25"/>
      <c r="E64" s="25"/>
      <c r="F64" s="25"/>
      <c r="G64" s="25"/>
      <c r="H64" s="25"/>
    </row>
    <row r="65" spans="1:8" x14ac:dyDescent="0.25">
      <c r="A65" s="25"/>
      <c r="B65" s="25"/>
      <c r="C65" s="25"/>
      <c r="D65" s="25"/>
      <c r="E65" s="25"/>
      <c r="F65" s="25"/>
      <c r="G65" s="25"/>
      <c r="H65" s="25"/>
    </row>
    <row r="66" spans="1:8" x14ac:dyDescent="0.25">
      <c r="A66" s="25"/>
      <c r="B66" s="25"/>
      <c r="C66" s="25"/>
      <c r="D66" s="25"/>
      <c r="E66" s="25"/>
      <c r="F66" s="25"/>
      <c r="G66" s="25"/>
      <c r="H66" s="25"/>
    </row>
    <row r="67" spans="1:8" x14ac:dyDescent="0.25">
      <c r="A67" s="25"/>
      <c r="B67" s="25"/>
      <c r="C67" s="25"/>
      <c r="D67" s="25"/>
      <c r="E67" s="25"/>
      <c r="F67" s="25"/>
      <c r="G67" s="25"/>
      <c r="H67" s="25"/>
    </row>
    <row r="68" spans="1:8" x14ac:dyDescent="0.25">
      <c r="A68" s="25"/>
      <c r="B68" s="25"/>
      <c r="C68" s="25"/>
      <c r="D68" s="25"/>
      <c r="E68" s="25"/>
      <c r="F68" s="25"/>
      <c r="G68" s="25"/>
      <c r="H68" s="25"/>
    </row>
    <row r="69" spans="1:8" x14ac:dyDescent="0.25">
      <c r="A69" s="25"/>
      <c r="B69" s="25"/>
      <c r="C69" s="25"/>
      <c r="D69" s="25"/>
      <c r="E69" s="25"/>
      <c r="F69" s="25"/>
      <c r="G69" s="25"/>
      <c r="H69" s="25"/>
    </row>
    <row r="70" spans="1:8" x14ac:dyDescent="0.25">
      <c r="A70" s="25"/>
      <c r="B70" s="25"/>
      <c r="C70" s="25"/>
      <c r="D70" s="25"/>
      <c r="E70" s="25"/>
      <c r="F70" s="25"/>
      <c r="G70" s="25"/>
      <c r="H70" s="25"/>
    </row>
    <row r="71" spans="1:8" x14ac:dyDescent="0.25">
      <c r="A71" s="25"/>
      <c r="B71" s="25"/>
      <c r="C71" s="25"/>
      <c r="D71" s="25"/>
      <c r="E71" s="25"/>
      <c r="F71" s="25"/>
      <c r="G71" s="25"/>
      <c r="H71" s="25"/>
    </row>
    <row r="72" spans="1:8" x14ac:dyDescent="0.25">
      <c r="A72" s="25"/>
      <c r="B72" s="25"/>
      <c r="C72" s="25"/>
      <c r="D72" s="25"/>
      <c r="E72" s="25"/>
      <c r="F72" s="25"/>
      <c r="G72" s="25"/>
      <c r="H72" s="25"/>
    </row>
    <row r="73" spans="1:8" x14ac:dyDescent="0.25">
      <c r="A73" s="25"/>
      <c r="B73" s="25"/>
      <c r="C73" s="25"/>
      <c r="D73" s="25"/>
      <c r="E73" s="25"/>
      <c r="F73" s="25"/>
      <c r="G73" s="25"/>
      <c r="H73" s="25"/>
    </row>
    <row r="74" spans="1:8" x14ac:dyDescent="0.25">
      <c r="A74" s="25"/>
      <c r="B74" s="25"/>
      <c r="C74" s="25"/>
      <c r="D74" s="25"/>
      <c r="E74" s="25"/>
      <c r="F74" s="25"/>
      <c r="G74" s="25"/>
      <c r="H74" s="25"/>
    </row>
    <row r="75" spans="1:8" x14ac:dyDescent="0.25">
      <c r="A75" s="25"/>
      <c r="B75" s="25"/>
      <c r="C75" s="25"/>
      <c r="D75" s="25"/>
      <c r="E75" s="25"/>
      <c r="F75" s="25"/>
      <c r="G75" s="25"/>
      <c r="H75" s="25"/>
    </row>
    <row r="76" spans="1:8" x14ac:dyDescent="0.25">
      <c r="A76" s="25"/>
      <c r="B76" s="25"/>
      <c r="C76" s="25"/>
      <c r="D76" s="25"/>
      <c r="E76" s="25"/>
      <c r="F76" s="25"/>
      <c r="G76" s="25"/>
      <c r="H76" s="25"/>
    </row>
    <row r="77" spans="1:8" x14ac:dyDescent="0.25">
      <c r="A77" s="25"/>
      <c r="B77" s="25"/>
      <c r="C77" s="25"/>
      <c r="D77" s="25"/>
      <c r="E77" s="25"/>
      <c r="F77" s="25"/>
      <c r="G77" s="25"/>
      <c r="H77" s="25"/>
    </row>
    <row r="78" spans="1:8" x14ac:dyDescent="0.25">
      <c r="A78" s="25"/>
      <c r="B78" s="25"/>
      <c r="C78" s="25"/>
      <c r="D78" s="25"/>
      <c r="E78" s="25"/>
      <c r="F78" s="25"/>
      <c r="G78" s="25"/>
      <c r="H78" s="25"/>
    </row>
    <row r="79" spans="1:8" x14ac:dyDescent="0.25">
      <c r="A79" s="25"/>
      <c r="B79" s="25"/>
      <c r="C79" s="25"/>
      <c r="D79" s="25"/>
      <c r="E79" s="25"/>
      <c r="F79" s="25"/>
      <c r="G79" s="25"/>
      <c r="H79" s="25"/>
    </row>
    <row r="80" spans="1:8" x14ac:dyDescent="0.25">
      <c r="A80" s="25"/>
      <c r="B80" s="25"/>
      <c r="C80" s="25"/>
      <c r="D80" s="25"/>
      <c r="E80" s="25"/>
      <c r="F80" s="25"/>
      <c r="G80" s="25"/>
      <c r="H80" s="25"/>
    </row>
    <row r="81" spans="1:8" x14ac:dyDescent="0.25">
      <c r="A81" s="25"/>
      <c r="B81" s="25"/>
      <c r="C81" s="25"/>
      <c r="D81" s="25"/>
      <c r="E81" s="25"/>
      <c r="F81" s="25"/>
      <c r="G81" s="25"/>
      <c r="H81" s="25"/>
    </row>
    <row r="82" spans="1:8" x14ac:dyDescent="0.25">
      <c r="A82" s="25"/>
      <c r="B82" s="25"/>
      <c r="C82" s="25"/>
      <c r="D82" s="25"/>
      <c r="E82" s="25"/>
      <c r="F82" s="25"/>
      <c r="G82" s="25"/>
      <c r="H82" s="25"/>
    </row>
    <row r="83" spans="1:8" x14ac:dyDescent="0.25">
      <c r="A83" s="25"/>
      <c r="B83" s="25"/>
      <c r="C83" s="25"/>
      <c r="D83" s="25"/>
      <c r="E83" s="25"/>
      <c r="F83" s="25"/>
      <c r="G83" s="25"/>
      <c r="H83" s="25"/>
    </row>
    <row r="84" spans="1:8" x14ac:dyDescent="0.25">
      <c r="A84" s="25"/>
      <c r="B84" s="25"/>
      <c r="C84" s="25"/>
      <c r="D84" s="25"/>
      <c r="E84" s="25"/>
      <c r="F84" s="25"/>
      <c r="G84" s="25"/>
      <c r="H84" s="25"/>
    </row>
    <row r="85" spans="1:8" x14ac:dyDescent="0.25">
      <c r="A85" s="25"/>
      <c r="B85" s="25"/>
      <c r="C85" s="25"/>
      <c r="D85" s="25"/>
      <c r="E85" s="25"/>
      <c r="F85" s="25"/>
      <c r="G85" s="25"/>
      <c r="H85" s="25"/>
    </row>
    <row r="86" spans="1:8" x14ac:dyDescent="0.25">
      <c r="A86" s="25"/>
      <c r="B86" s="25"/>
      <c r="C86" s="25"/>
      <c r="D86" s="25"/>
      <c r="E86" s="25"/>
      <c r="F86" s="25"/>
      <c r="G86" s="25"/>
      <c r="H86" s="25"/>
    </row>
    <row r="87" spans="1:8" x14ac:dyDescent="0.25">
      <c r="A87" s="25"/>
      <c r="B87" s="25"/>
      <c r="C87" s="25"/>
      <c r="D87" s="25"/>
      <c r="E87" s="25"/>
      <c r="F87" s="25"/>
      <c r="G87" s="25"/>
      <c r="H87" s="25"/>
    </row>
    <row r="88" spans="1:8" x14ac:dyDescent="0.25">
      <c r="A88" s="25"/>
      <c r="B88" s="25"/>
      <c r="C88" s="25"/>
      <c r="D88" s="25"/>
      <c r="E88" s="25"/>
      <c r="F88" s="25"/>
      <c r="G88" s="25"/>
      <c r="H88" s="25"/>
    </row>
    <row r="89" spans="1:8" x14ac:dyDescent="0.25">
      <c r="A89" s="25"/>
      <c r="B89" s="25"/>
      <c r="C89" s="25"/>
      <c r="D89" s="25"/>
      <c r="E89" s="25"/>
      <c r="F89" s="25"/>
      <c r="G89" s="25"/>
      <c r="H89" s="25"/>
    </row>
    <row r="90" spans="1:8" x14ac:dyDescent="0.25">
      <c r="A90" s="25"/>
      <c r="B90" s="25"/>
      <c r="C90" s="25"/>
      <c r="D90" s="25"/>
      <c r="E90" s="25"/>
      <c r="F90" s="25"/>
      <c r="G90" s="25"/>
      <c r="H90" s="25"/>
    </row>
    <row r="91" spans="1:8" x14ac:dyDescent="0.25">
      <c r="A91" s="25"/>
      <c r="B91" s="25"/>
      <c r="C91" s="25"/>
      <c r="D91" s="25"/>
      <c r="E91" s="25"/>
      <c r="F91" s="25"/>
      <c r="G91" s="25"/>
      <c r="H91" s="25"/>
    </row>
    <row r="92" spans="1:8" x14ac:dyDescent="0.25">
      <c r="A92" s="25"/>
      <c r="B92" s="25"/>
      <c r="C92" s="25"/>
      <c r="D92" s="25"/>
      <c r="E92" s="25"/>
      <c r="F92" s="25"/>
      <c r="G92" s="25"/>
      <c r="H92" s="25"/>
    </row>
    <row r="93" spans="1:8" x14ac:dyDescent="0.25">
      <c r="A93" s="25"/>
      <c r="B93" s="25"/>
      <c r="C93" s="25"/>
      <c r="D93" s="25"/>
      <c r="E93" s="25"/>
      <c r="F93" s="25"/>
      <c r="G93" s="25"/>
      <c r="H93" s="25"/>
    </row>
    <row r="94" spans="1:8" x14ac:dyDescent="0.25">
      <c r="A94" s="25"/>
      <c r="B94" s="25"/>
      <c r="C94" s="25"/>
      <c r="D94" s="25"/>
      <c r="E94" s="25"/>
      <c r="F94" s="25"/>
      <c r="G94" s="25"/>
      <c r="H94" s="25"/>
    </row>
    <row r="95" spans="1:8" x14ac:dyDescent="0.25">
      <c r="A95" s="25"/>
      <c r="B95" s="25"/>
      <c r="C95" s="25"/>
      <c r="D95" s="25"/>
      <c r="E95" s="25"/>
      <c r="F95" s="25"/>
      <c r="G95" s="25"/>
      <c r="H95" s="25"/>
    </row>
    <row r="96" spans="1:8" x14ac:dyDescent="0.25">
      <c r="A96" s="25"/>
      <c r="B96" s="25"/>
      <c r="C96" s="25"/>
      <c r="D96" s="25"/>
      <c r="E96" s="25"/>
      <c r="F96" s="25"/>
      <c r="G96" s="25"/>
      <c r="H96" s="25"/>
    </row>
    <row r="97" spans="1:8" x14ac:dyDescent="0.25">
      <c r="A97" s="25"/>
      <c r="B97" s="25"/>
      <c r="C97" s="25"/>
      <c r="D97" s="25"/>
      <c r="E97" s="25"/>
      <c r="F97" s="25"/>
      <c r="G97" s="25"/>
      <c r="H97" s="25"/>
    </row>
    <row r="98" spans="1:8" x14ac:dyDescent="0.25">
      <c r="A98" s="25"/>
      <c r="B98" s="25"/>
      <c r="C98" s="25"/>
      <c r="D98" s="25"/>
      <c r="E98" s="25"/>
      <c r="F98" s="25"/>
      <c r="G98" s="25"/>
      <c r="H98" s="25"/>
    </row>
    <row r="99" spans="1:8" x14ac:dyDescent="0.25">
      <c r="A99" s="25"/>
      <c r="B99" s="25"/>
      <c r="C99" s="25"/>
      <c r="D99" s="25"/>
      <c r="E99" s="25"/>
      <c r="F99" s="25"/>
      <c r="G99" s="25"/>
      <c r="H99" s="25"/>
    </row>
    <row r="100" spans="1:8" x14ac:dyDescent="0.25">
      <c r="A100" s="25"/>
      <c r="B100" s="25"/>
      <c r="C100" s="25"/>
      <c r="D100" s="25"/>
      <c r="E100" s="25"/>
      <c r="F100" s="25"/>
      <c r="G100" s="25"/>
      <c r="H100" s="25"/>
    </row>
    <row r="101" spans="1:8" x14ac:dyDescent="0.25">
      <c r="A101" s="25"/>
      <c r="B101" s="25"/>
      <c r="C101" s="25"/>
      <c r="D101" s="25"/>
      <c r="E101" s="25"/>
      <c r="F101" s="25"/>
      <c r="G101" s="25"/>
      <c r="H101" s="25"/>
    </row>
    <row r="102" spans="1:8" x14ac:dyDescent="0.25">
      <c r="A102" s="25"/>
      <c r="B102" s="25"/>
      <c r="C102" s="25"/>
      <c r="D102" s="25"/>
      <c r="E102" s="25"/>
      <c r="F102" s="25"/>
      <c r="G102" s="25"/>
      <c r="H102" s="25"/>
    </row>
    <row r="103" spans="1:8" x14ac:dyDescent="0.25">
      <c r="A103" s="25"/>
      <c r="B103" s="25"/>
      <c r="C103" s="25"/>
      <c r="D103" s="25"/>
      <c r="E103" s="25"/>
      <c r="F103" s="25"/>
      <c r="G103" s="25"/>
      <c r="H103" s="25"/>
    </row>
    <row r="104" spans="1:8" x14ac:dyDescent="0.25">
      <c r="A104" s="25"/>
      <c r="B104" s="25"/>
      <c r="C104" s="25"/>
      <c r="D104" s="25"/>
      <c r="E104" s="25"/>
      <c r="F104" s="25"/>
      <c r="G104" s="25"/>
      <c r="H104" s="25"/>
    </row>
    <row r="105" spans="1:8" x14ac:dyDescent="0.25">
      <c r="A105" s="25"/>
      <c r="B105" s="25"/>
      <c r="C105" s="25"/>
      <c r="D105" s="25"/>
      <c r="E105" s="25"/>
      <c r="F105" s="25"/>
      <c r="G105" s="25"/>
      <c r="H105" s="25"/>
    </row>
    <row r="106" spans="1:8" x14ac:dyDescent="0.25">
      <c r="A106" s="25"/>
      <c r="B106" s="25"/>
      <c r="C106" s="25"/>
      <c r="D106" s="25"/>
      <c r="E106" s="25"/>
      <c r="F106" s="25"/>
      <c r="G106" s="25"/>
      <c r="H106" s="25"/>
    </row>
    <row r="107" spans="1:8" x14ac:dyDescent="0.25">
      <c r="A107" s="25"/>
      <c r="B107" s="25"/>
      <c r="C107" s="25"/>
      <c r="D107" s="25"/>
      <c r="E107" s="25"/>
      <c r="F107" s="25"/>
      <c r="G107" s="25"/>
      <c r="H107" s="25"/>
    </row>
    <row r="108" spans="1:8" x14ac:dyDescent="0.25">
      <c r="A108" s="25"/>
      <c r="B108" s="25"/>
      <c r="C108" s="25"/>
      <c r="D108" s="25"/>
      <c r="E108" s="25"/>
      <c r="F108" s="25"/>
      <c r="G108" s="25"/>
      <c r="H108" s="25"/>
    </row>
    <row r="109" spans="1:8" x14ac:dyDescent="0.25">
      <c r="A109" s="25"/>
      <c r="B109" s="25"/>
      <c r="C109" s="25"/>
      <c r="D109" s="25"/>
      <c r="E109" s="25"/>
      <c r="F109" s="25"/>
      <c r="G109" s="25"/>
      <c r="H109" s="25"/>
    </row>
    <row r="110" spans="1:8" x14ac:dyDescent="0.25">
      <c r="A110" s="25"/>
      <c r="B110" s="25"/>
      <c r="C110" s="25"/>
      <c r="D110" s="25"/>
      <c r="E110" s="25"/>
      <c r="F110" s="25"/>
      <c r="G110" s="25"/>
      <c r="H110" s="25"/>
    </row>
    <row r="111" spans="1:8" x14ac:dyDescent="0.25">
      <c r="A111" s="25"/>
      <c r="B111" s="25"/>
      <c r="C111" s="25"/>
      <c r="D111" s="25"/>
      <c r="E111" s="25"/>
      <c r="F111" s="25"/>
      <c r="G111" s="25"/>
      <c r="H111" s="25"/>
    </row>
    <row r="112" spans="1:8" x14ac:dyDescent="0.25">
      <c r="A112" s="25"/>
      <c r="B112" s="25"/>
      <c r="C112" s="25"/>
      <c r="D112" s="25"/>
      <c r="E112" s="25"/>
      <c r="F112" s="25"/>
      <c r="G112" s="25"/>
      <c r="H112" s="25"/>
    </row>
    <row r="113" spans="1:8" x14ac:dyDescent="0.25">
      <c r="A113" s="25"/>
      <c r="B113" s="25"/>
      <c r="C113" s="25"/>
      <c r="D113" s="25"/>
      <c r="E113" s="25"/>
      <c r="F113" s="25"/>
      <c r="G113" s="25"/>
      <c r="H113" s="25"/>
    </row>
    <row r="114" spans="1:8" x14ac:dyDescent="0.25">
      <c r="A114" s="25"/>
      <c r="B114" s="25"/>
      <c r="C114" s="25"/>
      <c r="D114" s="25"/>
      <c r="E114" s="25"/>
      <c r="F114" s="25"/>
      <c r="G114" s="25"/>
      <c r="H114" s="25"/>
    </row>
    <row r="115" spans="1:8" x14ac:dyDescent="0.25">
      <c r="A115" s="25"/>
      <c r="B115" s="25"/>
      <c r="C115" s="25"/>
      <c r="D115" s="25"/>
      <c r="E115" s="25"/>
      <c r="F115" s="25"/>
      <c r="G115" s="25"/>
      <c r="H115" s="25"/>
    </row>
    <row r="116" spans="1:8" x14ac:dyDescent="0.25">
      <c r="A116" s="25"/>
      <c r="B116" s="25"/>
      <c r="C116" s="25"/>
      <c r="D116" s="25"/>
      <c r="E116" s="25"/>
      <c r="F116" s="25"/>
      <c r="G116" s="25"/>
      <c r="H116" s="25"/>
    </row>
    <row r="117" spans="1:8" x14ac:dyDescent="0.25">
      <c r="A117" s="25"/>
      <c r="B117" s="25"/>
      <c r="C117" s="25"/>
      <c r="D117" s="25"/>
      <c r="E117" s="25"/>
      <c r="F117" s="25"/>
      <c r="G117" s="25"/>
      <c r="H117" s="25"/>
    </row>
    <row r="118" spans="1:8" x14ac:dyDescent="0.25">
      <c r="A118" s="25"/>
      <c r="B118" s="25"/>
      <c r="C118" s="25"/>
      <c r="D118" s="25"/>
      <c r="E118" s="25"/>
      <c r="F118" s="25"/>
      <c r="G118" s="25"/>
      <c r="H118" s="25"/>
    </row>
    <row r="119" spans="1:8" x14ac:dyDescent="0.25">
      <c r="A119" s="25"/>
      <c r="B119" s="25"/>
      <c r="C119" s="25"/>
      <c r="D119" s="25"/>
      <c r="E119" s="25"/>
      <c r="F119" s="25"/>
      <c r="G119" s="25"/>
      <c r="H119" s="25"/>
    </row>
    <row r="120" spans="1:8" x14ac:dyDescent="0.25">
      <c r="A120" s="25"/>
      <c r="B120" s="25"/>
      <c r="C120" s="25"/>
      <c r="D120" s="25"/>
      <c r="E120" s="25"/>
      <c r="F120" s="25"/>
      <c r="G120" s="25"/>
      <c r="H120" s="25"/>
    </row>
    <row r="121" spans="1:8" x14ac:dyDescent="0.25">
      <c r="A121" s="25"/>
      <c r="B121" s="25"/>
      <c r="C121" s="25"/>
      <c r="D121" s="25"/>
      <c r="E121" s="25"/>
      <c r="F121" s="25"/>
      <c r="G121" s="25"/>
      <c r="H121" s="25"/>
    </row>
    <row r="122" spans="1:8" x14ac:dyDescent="0.25">
      <c r="A122" s="25"/>
      <c r="B122" s="25"/>
      <c r="C122" s="25"/>
      <c r="D122" s="25"/>
      <c r="E122" s="25"/>
      <c r="F122" s="25"/>
      <c r="G122" s="25"/>
      <c r="H122" s="25"/>
    </row>
    <row r="123" spans="1:8" x14ac:dyDescent="0.25">
      <c r="A123" s="25"/>
      <c r="B123" s="25"/>
      <c r="C123" s="25"/>
      <c r="D123" s="25"/>
      <c r="E123" s="25"/>
      <c r="F123" s="25"/>
      <c r="G123" s="25"/>
      <c r="H123" s="25"/>
    </row>
    <row r="124" spans="1:8" x14ac:dyDescent="0.25">
      <c r="A124" s="25"/>
      <c r="B124" s="25"/>
      <c r="C124" s="25"/>
      <c r="D124" s="25"/>
      <c r="E124" s="25"/>
      <c r="F124" s="25"/>
      <c r="G124" s="25"/>
      <c r="H124" s="25"/>
    </row>
    <row r="125" spans="1:8" x14ac:dyDescent="0.25">
      <c r="A125" s="25"/>
      <c r="B125" s="25"/>
      <c r="C125" s="25"/>
      <c r="D125" s="25"/>
      <c r="E125" s="25"/>
      <c r="F125" s="25"/>
      <c r="G125" s="25"/>
      <c r="H125" s="25"/>
    </row>
    <row r="126" spans="1:8" x14ac:dyDescent="0.25">
      <c r="A126" s="25"/>
      <c r="B126" s="25"/>
      <c r="C126" s="25"/>
      <c r="D126" s="25"/>
      <c r="E126" s="25"/>
      <c r="F126" s="25"/>
      <c r="G126" s="25"/>
      <c r="H126" s="25"/>
    </row>
    <row r="127" spans="1:8" x14ac:dyDescent="0.25">
      <c r="A127" s="25"/>
      <c r="B127" s="25"/>
      <c r="C127" s="25"/>
      <c r="D127" s="25"/>
      <c r="E127" s="25"/>
      <c r="F127" s="25"/>
      <c r="G127" s="25"/>
      <c r="H127" s="25"/>
    </row>
    <row r="128" spans="1:8" x14ac:dyDescent="0.25">
      <c r="A128" s="25"/>
      <c r="B128" s="25"/>
      <c r="C128" s="25"/>
      <c r="D128" s="25"/>
      <c r="E128" s="25"/>
      <c r="F128" s="25"/>
      <c r="G128" s="25"/>
      <c r="H128" s="25"/>
    </row>
    <row r="129" spans="1:8" x14ac:dyDescent="0.25">
      <c r="A129" s="25"/>
      <c r="B129" s="25"/>
      <c r="C129" s="25"/>
      <c r="D129" s="25"/>
      <c r="E129" s="25"/>
      <c r="F129" s="25"/>
      <c r="G129" s="25"/>
      <c r="H129" s="25"/>
    </row>
    <row r="130" spans="1:8" x14ac:dyDescent="0.25">
      <c r="A130" s="25"/>
      <c r="B130" s="25"/>
      <c r="C130" s="25"/>
      <c r="D130" s="25"/>
      <c r="E130" s="25"/>
      <c r="F130" s="25"/>
      <c r="G130" s="25"/>
      <c r="H130" s="25"/>
    </row>
    <row r="131" spans="1:8" x14ac:dyDescent="0.25">
      <c r="A131" s="25"/>
      <c r="B131" s="25"/>
      <c r="C131" s="25"/>
      <c r="D131" s="25"/>
      <c r="E131" s="25"/>
      <c r="F131" s="25"/>
      <c r="G131" s="25"/>
      <c r="H131" s="25"/>
    </row>
    <row r="132" spans="1:8" x14ac:dyDescent="0.25">
      <c r="A132" s="25"/>
      <c r="B132" s="25"/>
      <c r="C132" s="25"/>
      <c r="D132" s="25"/>
      <c r="E132" s="25"/>
      <c r="F132" s="25"/>
      <c r="G132" s="25"/>
      <c r="H132" s="25"/>
    </row>
    <row r="133" spans="1:8" x14ac:dyDescent="0.25">
      <c r="A133" s="25"/>
      <c r="B133" s="25"/>
      <c r="C133" s="25"/>
      <c r="D133" s="25"/>
      <c r="E133" s="25"/>
      <c r="F133" s="25"/>
      <c r="G133" s="25"/>
      <c r="H133" s="25"/>
    </row>
    <row r="134" spans="1:8" x14ac:dyDescent="0.25">
      <c r="A134" s="25"/>
      <c r="B134" s="25"/>
      <c r="C134" s="25"/>
      <c r="D134" s="25"/>
      <c r="E134" s="25"/>
      <c r="F134" s="25"/>
      <c r="G134" s="25"/>
      <c r="H134" s="25"/>
    </row>
    <row r="135" spans="1:8" x14ac:dyDescent="0.25">
      <c r="A135" s="25"/>
      <c r="B135" s="25"/>
      <c r="C135" s="25"/>
      <c r="D135" s="25"/>
      <c r="E135" s="25"/>
      <c r="F135" s="25"/>
      <c r="G135" s="25"/>
      <c r="H135" s="25"/>
    </row>
    <row r="136" spans="1:8" x14ac:dyDescent="0.25">
      <c r="A136" s="25"/>
      <c r="B136" s="25"/>
      <c r="C136" s="25"/>
      <c r="D136" s="25"/>
      <c r="E136" s="25"/>
      <c r="F136" s="25"/>
      <c r="G136" s="25"/>
      <c r="H136" s="25"/>
    </row>
    <row r="137" spans="1:8" x14ac:dyDescent="0.25">
      <c r="A137" s="25"/>
      <c r="B137" s="25"/>
      <c r="C137" s="25"/>
      <c r="D137" s="25"/>
      <c r="E137" s="25"/>
      <c r="F137" s="25"/>
      <c r="G137" s="25"/>
      <c r="H137" s="25"/>
    </row>
    <row r="138" spans="1:8" x14ac:dyDescent="0.25">
      <c r="A138" s="25"/>
      <c r="B138" s="25"/>
      <c r="C138" s="25"/>
      <c r="D138" s="25"/>
      <c r="E138" s="25"/>
      <c r="F138" s="25"/>
      <c r="G138" s="25"/>
      <c r="H138" s="25"/>
    </row>
    <row r="139" spans="1:8" x14ac:dyDescent="0.25">
      <c r="A139" s="25"/>
      <c r="B139" s="25"/>
      <c r="C139" s="25"/>
      <c r="D139" s="25"/>
      <c r="E139" s="25"/>
      <c r="F139" s="25"/>
      <c r="G139" s="25"/>
      <c r="H139" s="25"/>
    </row>
    <row r="140" spans="1:8" x14ac:dyDescent="0.25">
      <c r="A140" s="25"/>
      <c r="B140" s="25"/>
      <c r="C140" s="25"/>
      <c r="D140" s="25"/>
      <c r="E140" s="25"/>
      <c r="F140" s="25"/>
      <c r="G140" s="25"/>
      <c r="H140" s="25"/>
    </row>
    <row r="141" spans="1:8" x14ac:dyDescent="0.25">
      <c r="A141" s="25"/>
      <c r="B141" s="25"/>
      <c r="C141" s="25"/>
      <c r="D141" s="25"/>
      <c r="E141" s="25"/>
      <c r="F141" s="25"/>
      <c r="G141" s="25"/>
      <c r="H141" s="25"/>
    </row>
    <row r="142" spans="1:8" x14ac:dyDescent="0.25">
      <c r="A142" s="25"/>
      <c r="B142" s="25"/>
      <c r="C142" s="25"/>
      <c r="D142" s="25"/>
      <c r="E142" s="25"/>
      <c r="F142" s="25"/>
      <c r="G142" s="25"/>
      <c r="H142" s="25"/>
    </row>
    <row r="143" spans="1:8" x14ac:dyDescent="0.25">
      <c r="A143" s="25"/>
      <c r="B143" s="25"/>
      <c r="C143" s="25"/>
      <c r="D143" s="25"/>
      <c r="E143" s="25"/>
      <c r="F143" s="25"/>
      <c r="G143" s="25"/>
      <c r="H143" s="25"/>
    </row>
    <row r="144" spans="1:8" x14ac:dyDescent="0.25">
      <c r="A144" s="25"/>
      <c r="B144" s="25"/>
      <c r="C144" s="25"/>
      <c r="D144" s="25"/>
      <c r="E144" s="25"/>
      <c r="F144" s="25"/>
      <c r="G144" s="25"/>
      <c r="H144" s="25"/>
    </row>
    <row r="145" spans="1:8" x14ac:dyDescent="0.25">
      <c r="A145" s="25"/>
      <c r="B145" s="25"/>
      <c r="C145" s="25"/>
      <c r="D145" s="25"/>
      <c r="E145" s="25"/>
      <c r="F145" s="25"/>
      <c r="G145" s="25"/>
      <c r="H145" s="25"/>
    </row>
    <row r="146" spans="1:8" x14ac:dyDescent="0.25">
      <c r="A146" s="25"/>
      <c r="B146" s="25"/>
      <c r="C146" s="25"/>
      <c r="D146" s="25"/>
      <c r="E146" s="25"/>
      <c r="F146" s="25"/>
      <c r="G146" s="25"/>
      <c r="H146" s="25"/>
    </row>
    <row r="147" spans="1:8" x14ac:dyDescent="0.25">
      <c r="A147" s="25"/>
      <c r="B147" s="25"/>
      <c r="C147" s="25"/>
      <c r="D147" s="25"/>
      <c r="E147" s="25"/>
      <c r="F147" s="25"/>
      <c r="G147" s="25"/>
      <c r="H147" s="25"/>
    </row>
    <row r="148" spans="1:8" x14ac:dyDescent="0.25">
      <c r="A148" s="25"/>
      <c r="B148" s="25"/>
      <c r="C148" s="25"/>
      <c r="D148" s="25"/>
      <c r="E148" s="25"/>
      <c r="F148" s="25"/>
      <c r="G148" s="25"/>
      <c r="H148" s="25"/>
    </row>
    <row r="149" spans="1:8" x14ac:dyDescent="0.25">
      <c r="A149" s="25"/>
      <c r="B149" s="25"/>
      <c r="C149" s="25"/>
      <c r="D149" s="25"/>
      <c r="E149" s="25"/>
      <c r="F149" s="25"/>
      <c r="G149" s="25"/>
      <c r="H149" s="25"/>
    </row>
    <row r="150" spans="1:8" x14ac:dyDescent="0.25">
      <c r="A150" s="25"/>
      <c r="B150" s="25"/>
      <c r="C150" s="25"/>
      <c r="D150" s="25"/>
      <c r="E150" s="25"/>
      <c r="F150" s="25"/>
      <c r="G150" s="25"/>
      <c r="H150" s="25"/>
    </row>
    <row r="151" spans="1:8" x14ac:dyDescent="0.25">
      <c r="A151" s="25"/>
      <c r="B151" s="25"/>
      <c r="C151" s="25"/>
      <c r="D151" s="25"/>
      <c r="E151" s="25"/>
      <c r="F151" s="25"/>
      <c r="G151" s="25"/>
      <c r="H151" s="25"/>
    </row>
    <row r="152" spans="1:8" x14ac:dyDescent="0.25">
      <c r="A152" s="25"/>
      <c r="B152" s="25"/>
      <c r="C152" s="25"/>
      <c r="D152" s="25"/>
      <c r="E152" s="25"/>
      <c r="F152" s="25"/>
      <c r="G152" s="25"/>
      <c r="H152" s="25"/>
    </row>
    <row r="153" spans="1:8" x14ac:dyDescent="0.25">
      <c r="A153" s="25"/>
      <c r="B153" s="25"/>
      <c r="C153" s="25"/>
      <c r="D153" s="25"/>
      <c r="E153" s="25"/>
      <c r="F153" s="25"/>
      <c r="G153" s="25"/>
      <c r="H153" s="25"/>
    </row>
    <row r="154" spans="1:8" x14ac:dyDescent="0.25">
      <c r="A154" s="25"/>
      <c r="B154" s="25"/>
      <c r="C154" s="25"/>
      <c r="D154" s="25"/>
      <c r="E154" s="25"/>
      <c r="F154" s="25"/>
      <c r="G154" s="25"/>
      <c r="H154" s="25"/>
    </row>
    <row r="155" spans="1:8" x14ac:dyDescent="0.25">
      <c r="A155" s="25"/>
      <c r="B155" s="25"/>
      <c r="C155" s="25"/>
      <c r="D155" s="25"/>
      <c r="E155" s="25"/>
      <c r="F155" s="25"/>
      <c r="G155" s="25"/>
      <c r="H155" s="25"/>
    </row>
    <row r="156" spans="1:8" x14ac:dyDescent="0.25">
      <c r="A156" s="25"/>
      <c r="B156" s="25"/>
      <c r="C156" s="25"/>
      <c r="D156" s="25"/>
      <c r="E156" s="25"/>
      <c r="F156" s="25"/>
      <c r="G156" s="25"/>
      <c r="H156" s="25"/>
    </row>
    <row r="157" spans="1:8" x14ac:dyDescent="0.25">
      <c r="A157" s="25"/>
      <c r="B157" s="25"/>
      <c r="C157" s="25"/>
      <c r="D157" s="25"/>
      <c r="E157" s="25"/>
      <c r="F157" s="25"/>
      <c r="G157" s="25"/>
      <c r="H157" s="25"/>
    </row>
    <row r="158" spans="1:8" x14ac:dyDescent="0.25">
      <c r="A158" s="25"/>
      <c r="B158" s="25"/>
      <c r="C158" s="25"/>
      <c r="D158" s="25"/>
      <c r="E158" s="25"/>
      <c r="F158" s="25"/>
      <c r="G158" s="25"/>
      <c r="H158" s="25"/>
    </row>
    <row r="159" spans="1:8" x14ac:dyDescent="0.25">
      <c r="A159" s="25"/>
      <c r="B159" s="25"/>
      <c r="C159" s="25"/>
      <c r="D159" s="25"/>
      <c r="E159" s="25"/>
      <c r="F159" s="25"/>
      <c r="G159" s="25"/>
      <c r="H159" s="25"/>
    </row>
    <row r="160" spans="1:8" x14ac:dyDescent="0.25">
      <c r="A160" s="25"/>
      <c r="B160" s="25"/>
      <c r="C160" s="25"/>
      <c r="D160" s="25"/>
      <c r="E160" s="25"/>
      <c r="F160" s="25"/>
      <c r="G160" s="25"/>
      <c r="H160" s="25"/>
    </row>
    <row r="161" spans="1:8" x14ac:dyDescent="0.25">
      <c r="A161" s="25"/>
      <c r="B161" s="25"/>
      <c r="C161" s="25"/>
      <c r="D161" s="25"/>
      <c r="E161" s="25"/>
      <c r="F161" s="25"/>
      <c r="G161" s="25"/>
      <c r="H161" s="25"/>
    </row>
    <row r="162" spans="1:8" x14ac:dyDescent="0.25">
      <c r="A162" s="25"/>
      <c r="B162" s="25"/>
      <c r="C162" s="25"/>
      <c r="D162" s="25"/>
      <c r="E162" s="25"/>
      <c r="F162" s="25"/>
      <c r="G162" s="25"/>
      <c r="H162" s="25"/>
    </row>
    <row r="163" spans="1:8" x14ac:dyDescent="0.25">
      <c r="A163" s="25"/>
      <c r="B163" s="25"/>
      <c r="C163" s="25"/>
      <c r="D163" s="25"/>
      <c r="E163" s="25"/>
      <c r="F163" s="25"/>
      <c r="G163" s="25"/>
      <c r="H163" s="25"/>
    </row>
    <row r="164" spans="1:8" x14ac:dyDescent="0.25">
      <c r="A164" s="25"/>
      <c r="B164" s="25"/>
      <c r="C164" s="25"/>
      <c r="D164" s="25"/>
      <c r="E164" s="25"/>
      <c r="F164" s="25"/>
      <c r="G164" s="25"/>
      <c r="H164" s="25"/>
    </row>
    <row r="165" spans="1:8" x14ac:dyDescent="0.25">
      <c r="A165" s="25"/>
      <c r="B165" s="25"/>
      <c r="C165" s="25"/>
      <c r="D165" s="25"/>
      <c r="E165" s="25"/>
      <c r="F165" s="25"/>
      <c r="G165" s="25"/>
      <c r="H165" s="25"/>
    </row>
    <row r="166" spans="1:8" x14ac:dyDescent="0.25">
      <c r="A166" s="25"/>
      <c r="B166" s="25"/>
      <c r="C166" s="25"/>
      <c r="D166" s="25"/>
      <c r="E166" s="25"/>
      <c r="F166" s="25"/>
      <c r="G166" s="25"/>
      <c r="H166" s="25"/>
    </row>
    <row r="167" spans="1:8" x14ac:dyDescent="0.25">
      <c r="A167" s="25"/>
      <c r="B167" s="25"/>
      <c r="C167" s="25"/>
      <c r="D167" s="25"/>
      <c r="E167" s="25"/>
      <c r="F167" s="25"/>
      <c r="G167" s="25"/>
      <c r="H167" s="25"/>
    </row>
    <row r="168" spans="1:8" x14ac:dyDescent="0.25">
      <c r="A168" s="25"/>
      <c r="B168" s="25"/>
      <c r="C168" s="25"/>
      <c r="D168" s="25"/>
      <c r="E168" s="25"/>
      <c r="F168" s="25"/>
      <c r="G168" s="25"/>
      <c r="H168" s="25"/>
    </row>
    <row r="169" spans="1:8" x14ac:dyDescent="0.25">
      <c r="A169" s="25"/>
      <c r="B169" s="25"/>
      <c r="C169" s="25"/>
      <c r="D169" s="25"/>
      <c r="E169" s="25"/>
      <c r="F169" s="25"/>
      <c r="G169" s="25"/>
      <c r="H169" s="25"/>
    </row>
    <row r="170" spans="1:8" x14ac:dyDescent="0.25">
      <c r="A170" s="25"/>
      <c r="B170" s="25"/>
      <c r="C170" s="25"/>
      <c r="D170" s="25"/>
      <c r="E170" s="25"/>
      <c r="F170" s="25"/>
      <c r="G170" s="25"/>
      <c r="H170" s="25"/>
    </row>
    <row r="171" spans="1:8" x14ac:dyDescent="0.25">
      <c r="A171" s="25"/>
      <c r="B171" s="25"/>
      <c r="C171" s="25"/>
      <c r="D171" s="25"/>
      <c r="E171" s="25"/>
      <c r="F171" s="25"/>
      <c r="G171" s="25"/>
      <c r="H171" s="25"/>
    </row>
    <row r="172" spans="1:8" x14ac:dyDescent="0.25">
      <c r="A172" s="25"/>
      <c r="B172" s="25"/>
      <c r="C172" s="25"/>
      <c r="D172" s="25"/>
      <c r="E172" s="25"/>
      <c r="F172" s="25"/>
      <c r="G172" s="25"/>
      <c r="H172" s="25"/>
    </row>
    <row r="173" spans="1:8" x14ac:dyDescent="0.25">
      <c r="A173" s="25"/>
      <c r="B173" s="25"/>
      <c r="C173" s="25"/>
      <c r="D173" s="25"/>
      <c r="E173" s="25"/>
      <c r="F173" s="25"/>
      <c r="G173" s="25"/>
      <c r="H173" s="25"/>
    </row>
    <row r="174" spans="1:8" x14ac:dyDescent="0.25">
      <c r="A174" s="25"/>
      <c r="B174" s="25"/>
      <c r="C174" s="25"/>
      <c r="D174" s="25"/>
      <c r="E174" s="25"/>
      <c r="F174" s="25"/>
      <c r="G174" s="25"/>
      <c r="H174" s="25"/>
    </row>
    <row r="175" spans="1:8" x14ac:dyDescent="0.25">
      <c r="A175" s="25"/>
      <c r="B175" s="25"/>
      <c r="C175" s="25"/>
      <c r="D175" s="25"/>
      <c r="E175" s="25"/>
      <c r="F175" s="25"/>
      <c r="G175" s="25"/>
      <c r="H175" s="25"/>
    </row>
    <row r="176" spans="1:8" x14ac:dyDescent="0.25">
      <c r="A176" s="25"/>
      <c r="B176" s="25"/>
      <c r="C176" s="25"/>
      <c r="D176" s="25"/>
      <c r="E176" s="25"/>
      <c r="F176" s="25"/>
      <c r="G176" s="25"/>
      <c r="H176" s="25"/>
    </row>
    <row r="177" spans="1:8" x14ac:dyDescent="0.25">
      <c r="A177" s="25"/>
      <c r="B177" s="25"/>
      <c r="C177" s="25"/>
      <c r="D177" s="25"/>
      <c r="E177" s="25"/>
      <c r="F177" s="25"/>
      <c r="G177" s="25"/>
      <c r="H177" s="25"/>
    </row>
    <row r="178" spans="1:8" x14ac:dyDescent="0.25">
      <c r="A178" s="25"/>
      <c r="B178" s="25"/>
      <c r="C178" s="25"/>
      <c r="D178" s="25"/>
      <c r="E178" s="25"/>
      <c r="F178" s="25"/>
      <c r="G178" s="25"/>
      <c r="H178" s="25"/>
    </row>
    <row r="179" spans="1:8" x14ac:dyDescent="0.25">
      <c r="A179" s="25"/>
      <c r="B179" s="25"/>
      <c r="C179" s="25"/>
      <c r="D179" s="25"/>
      <c r="E179" s="25"/>
      <c r="F179" s="25"/>
      <c r="G179" s="25"/>
      <c r="H179" s="25"/>
    </row>
    <row r="180" spans="1:8" x14ac:dyDescent="0.25">
      <c r="A180" s="25"/>
      <c r="B180" s="25"/>
      <c r="C180" s="25"/>
      <c r="D180" s="25"/>
      <c r="E180" s="25"/>
      <c r="F180" s="25"/>
      <c r="G180" s="25"/>
      <c r="H180" s="25"/>
    </row>
    <row r="181" spans="1:8" x14ac:dyDescent="0.25">
      <c r="A181" s="25"/>
      <c r="B181" s="25"/>
      <c r="C181" s="25"/>
      <c r="D181" s="25"/>
      <c r="E181" s="25"/>
      <c r="F181" s="25"/>
      <c r="G181" s="25"/>
      <c r="H181" s="25"/>
    </row>
    <row r="182" spans="1:8" x14ac:dyDescent="0.25">
      <c r="A182" s="25"/>
      <c r="B182" s="25"/>
      <c r="C182" s="25"/>
      <c r="D182" s="25"/>
      <c r="E182" s="25"/>
      <c r="F182" s="25"/>
      <c r="G182" s="25"/>
      <c r="H182" s="25"/>
    </row>
    <row r="183" spans="1:8" x14ac:dyDescent="0.25">
      <c r="A183" s="25"/>
      <c r="B183" s="25"/>
      <c r="C183" s="25"/>
      <c r="D183" s="25"/>
      <c r="E183" s="25"/>
      <c r="F183" s="25"/>
      <c r="G183" s="25"/>
      <c r="H183" s="25"/>
    </row>
    <row r="184" spans="1:8" x14ac:dyDescent="0.25">
      <c r="A184" s="25"/>
      <c r="B184" s="25"/>
      <c r="C184" s="25"/>
      <c r="D184" s="25"/>
      <c r="E184" s="25"/>
      <c r="F184" s="25"/>
      <c r="G184" s="25"/>
      <c r="H184" s="25"/>
    </row>
    <row r="185" spans="1:8" x14ac:dyDescent="0.25">
      <c r="A185" s="25"/>
      <c r="B185" s="25"/>
      <c r="C185" s="25"/>
      <c r="D185" s="25"/>
      <c r="E185" s="25"/>
      <c r="F185" s="25"/>
      <c r="G185" s="25"/>
      <c r="H185" s="25"/>
    </row>
    <row r="186" spans="1:8" x14ac:dyDescent="0.25">
      <c r="A186" s="25"/>
      <c r="B186" s="25"/>
      <c r="C186" s="25"/>
      <c r="D186" s="25"/>
      <c r="E186" s="25"/>
      <c r="F186" s="25"/>
      <c r="G186" s="25"/>
      <c r="H186" s="25"/>
    </row>
    <row r="187" spans="1:8" x14ac:dyDescent="0.25">
      <c r="A187" s="25"/>
      <c r="B187" s="25"/>
      <c r="C187" s="25"/>
      <c r="D187" s="25"/>
      <c r="E187" s="25"/>
      <c r="F187" s="25"/>
      <c r="G187" s="25"/>
      <c r="H187" s="25"/>
    </row>
    <row r="188" spans="1:8" x14ac:dyDescent="0.25">
      <c r="A188" s="25"/>
      <c r="B188" s="25"/>
      <c r="C188" s="25"/>
      <c r="D188" s="25"/>
      <c r="E188" s="25"/>
      <c r="F188" s="25"/>
      <c r="G188" s="25"/>
      <c r="H188" s="25"/>
    </row>
    <row r="189" spans="1:8" x14ac:dyDescent="0.25">
      <c r="A189" s="25"/>
      <c r="B189" s="25"/>
      <c r="C189" s="25"/>
      <c r="D189" s="25"/>
      <c r="E189" s="25"/>
      <c r="F189" s="25"/>
      <c r="G189" s="25"/>
      <c r="H189" s="25"/>
    </row>
    <row r="190" spans="1:8" x14ac:dyDescent="0.25">
      <c r="A190" s="25"/>
      <c r="B190" s="25"/>
      <c r="C190" s="25"/>
      <c r="D190" s="25"/>
      <c r="E190" s="25"/>
      <c r="F190" s="25"/>
      <c r="G190" s="25"/>
      <c r="H190" s="25"/>
    </row>
    <row r="191" spans="1:8" x14ac:dyDescent="0.25">
      <c r="A191" s="25"/>
      <c r="B191" s="25"/>
      <c r="C191" s="25"/>
      <c r="D191" s="25"/>
      <c r="E191" s="25"/>
      <c r="F191" s="25"/>
      <c r="G191" s="25"/>
      <c r="H191" s="25"/>
    </row>
    <row r="192" spans="1:8" x14ac:dyDescent="0.25">
      <c r="A192" s="25"/>
      <c r="B192" s="25"/>
      <c r="C192" s="25"/>
      <c r="D192" s="25"/>
      <c r="E192" s="25"/>
      <c r="F192" s="25"/>
      <c r="G192" s="25"/>
      <c r="H192" s="25"/>
    </row>
    <row r="193" spans="1:8" x14ac:dyDescent="0.25">
      <c r="A193" s="25"/>
      <c r="B193" s="25"/>
      <c r="C193" s="25"/>
      <c r="D193" s="25"/>
      <c r="E193" s="25"/>
      <c r="F193" s="25"/>
      <c r="G193" s="25"/>
      <c r="H193" s="25"/>
    </row>
    <row r="194" spans="1:8" x14ac:dyDescent="0.25">
      <c r="A194" s="25"/>
      <c r="B194" s="25"/>
      <c r="C194" s="25"/>
      <c r="D194" s="25"/>
      <c r="E194" s="25"/>
      <c r="F194" s="25"/>
      <c r="G194" s="25"/>
      <c r="H194" s="25"/>
    </row>
    <row r="195" spans="1:8" x14ac:dyDescent="0.25">
      <c r="A195" s="25"/>
      <c r="B195" s="25"/>
      <c r="C195" s="25"/>
      <c r="D195" s="25"/>
      <c r="E195" s="25"/>
      <c r="F195" s="25"/>
      <c r="G195" s="25"/>
      <c r="H195" s="25"/>
    </row>
    <row r="196" spans="1:8" x14ac:dyDescent="0.25">
      <c r="A196" s="25"/>
      <c r="B196" s="25"/>
      <c r="C196" s="25"/>
      <c r="D196" s="25"/>
      <c r="E196" s="25"/>
      <c r="F196" s="25"/>
      <c r="G196" s="25"/>
      <c r="H196" s="25"/>
    </row>
    <row r="197" spans="1:8" x14ac:dyDescent="0.25">
      <c r="A197" s="25"/>
      <c r="B197" s="25"/>
      <c r="C197" s="25"/>
      <c r="D197" s="25"/>
      <c r="E197" s="25"/>
      <c r="F197" s="25"/>
      <c r="G197" s="25"/>
      <c r="H197" s="25"/>
    </row>
    <row r="198" spans="1:8" x14ac:dyDescent="0.25">
      <c r="A198" s="25"/>
      <c r="B198" s="25"/>
      <c r="C198" s="25"/>
      <c r="D198" s="25"/>
      <c r="E198" s="25"/>
      <c r="F198" s="25"/>
      <c r="G198" s="25"/>
      <c r="H198" s="25"/>
    </row>
    <row r="199" spans="1:8" x14ac:dyDescent="0.25">
      <c r="A199" s="25"/>
      <c r="B199" s="25"/>
      <c r="C199" s="25"/>
      <c r="D199" s="25"/>
      <c r="E199" s="25"/>
      <c r="F199" s="25"/>
      <c r="G199" s="25"/>
      <c r="H199" s="25"/>
    </row>
    <row r="200" spans="1:8" x14ac:dyDescent="0.25">
      <c r="A200" s="25"/>
      <c r="B200" s="25"/>
      <c r="C200" s="25"/>
      <c r="D200" s="25"/>
      <c r="E200" s="25"/>
      <c r="F200" s="25"/>
      <c r="G200" s="25"/>
      <c r="H200" s="25"/>
    </row>
    <row r="201" spans="1:8" x14ac:dyDescent="0.25">
      <c r="A201" s="25"/>
      <c r="B201" s="25"/>
      <c r="C201" s="25"/>
      <c r="D201" s="25"/>
      <c r="E201" s="25"/>
      <c r="F201" s="25"/>
      <c r="G201" s="25"/>
      <c r="H201" s="25"/>
    </row>
    <row r="202" spans="1:8" x14ac:dyDescent="0.25">
      <c r="A202" s="25"/>
      <c r="B202" s="25"/>
      <c r="C202" s="25"/>
      <c r="D202" s="25"/>
      <c r="E202" s="25"/>
      <c r="F202" s="25"/>
      <c r="G202" s="25"/>
      <c r="H202" s="25"/>
    </row>
    <row r="203" spans="1:8" x14ac:dyDescent="0.25">
      <c r="A203" s="25"/>
      <c r="B203" s="25"/>
      <c r="C203" s="25"/>
      <c r="D203" s="25"/>
      <c r="E203" s="25"/>
      <c r="F203" s="25"/>
      <c r="G203" s="25"/>
      <c r="H203" s="25"/>
    </row>
    <row r="204" spans="1:8" x14ac:dyDescent="0.25">
      <c r="A204" s="25"/>
      <c r="B204" s="25"/>
      <c r="C204" s="25"/>
      <c r="D204" s="25"/>
      <c r="E204" s="25"/>
      <c r="F204" s="25"/>
      <c r="G204" s="25"/>
      <c r="H204" s="25"/>
    </row>
    <row r="205" spans="1:8" x14ac:dyDescent="0.25">
      <c r="A205" s="25"/>
      <c r="B205" s="25"/>
      <c r="C205" s="25"/>
      <c r="D205" s="25"/>
      <c r="E205" s="25"/>
      <c r="F205" s="25"/>
      <c r="G205" s="25"/>
      <c r="H205" s="25"/>
    </row>
    <row r="206" spans="1:8" x14ac:dyDescent="0.25">
      <c r="A206" s="25"/>
      <c r="B206" s="25"/>
      <c r="C206" s="25"/>
      <c r="D206" s="25"/>
      <c r="E206" s="25"/>
      <c r="F206" s="25"/>
      <c r="G206" s="25"/>
      <c r="H206" s="25"/>
    </row>
    <row r="207" spans="1:8" x14ac:dyDescent="0.25">
      <c r="A207" s="25"/>
      <c r="B207" s="25"/>
      <c r="C207" s="25"/>
      <c r="D207" s="25"/>
      <c r="E207" s="25"/>
      <c r="F207" s="25"/>
      <c r="G207" s="25"/>
      <c r="H207" s="25"/>
    </row>
    <row r="208" spans="1:8" x14ac:dyDescent="0.25">
      <c r="A208" s="25"/>
      <c r="B208" s="25"/>
      <c r="C208" s="25"/>
      <c r="D208" s="25"/>
      <c r="E208" s="25"/>
      <c r="F208" s="25"/>
      <c r="G208" s="25"/>
      <c r="H208" s="25"/>
    </row>
    <row r="209" spans="1:8" x14ac:dyDescent="0.25">
      <c r="A209" s="25"/>
      <c r="B209" s="25"/>
      <c r="C209" s="25"/>
      <c r="D209" s="25"/>
      <c r="E209" s="25"/>
      <c r="F209" s="25"/>
      <c r="G209" s="25"/>
      <c r="H209" s="25"/>
    </row>
    <row r="210" spans="1:8" x14ac:dyDescent="0.25">
      <c r="A210" s="25"/>
      <c r="B210" s="25"/>
      <c r="C210" s="25"/>
      <c r="D210" s="25"/>
      <c r="E210" s="25"/>
      <c r="F210" s="25"/>
      <c r="G210" s="25"/>
      <c r="H210" s="25"/>
    </row>
    <row r="211" spans="1:8" x14ac:dyDescent="0.25">
      <c r="A211" s="25"/>
      <c r="B211" s="25"/>
      <c r="C211" s="25"/>
      <c r="D211" s="25"/>
      <c r="E211" s="25"/>
      <c r="F211" s="25"/>
      <c r="G211" s="25"/>
      <c r="H211" s="25"/>
    </row>
    <row r="212" spans="1:8" x14ac:dyDescent="0.25">
      <c r="A212" s="25"/>
      <c r="B212" s="25"/>
      <c r="C212" s="25"/>
      <c r="D212" s="25"/>
      <c r="E212" s="25"/>
      <c r="F212" s="25"/>
      <c r="G212" s="25"/>
      <c r="H212" s="25"/>
    </row>
    <row r="213" spans="1:8" x14ac:dyDescent="0.25">
      <c r="A213" s="25"/>
      <c r="B213" s="25"/>
      <c r="C213" s="25"/>
      <c r="D213" s="25"/>
      <c r="E213" s="25"/>
      <c r="F213" s="25"/>
      <c r="G213" s="25"/>
      <c r="H213" s="25"/>
    </row>
    <row r="214" spans="1:8" x14ac:dyDescent="0.25">
      <c r="A214" s="25"/>
      <c r="B214" s="25"/>
      <c r="C214" s="25"/>
      <c r="D214" s="25"/>
      <c r="E214" s="25"/>
      <c r="F214" s="25"/>
      <c r="G214" s="25"/>
      <c r="H214" s="25"/>
    </row>
    <row r="215" spans="1:8" x14ac:dyDescent="0.25">
      <c r="A215" s="25"/>
      <c r="B215" s="25"/>
      <c r="C215" s="25"/>
      <c r="D215" s="25"/>
      <c r="E215" s="25"/>
      <c r="F215" s="25"/>
      <c r="G215" s="25"/>
      <c r="H215" s="25"/>
    </row>
    <row r="216" spans="1:8" x14ac:dyDescent="0.25">
      <c r="A216" s="25"/>
      <c r="B216" s="25"/>
      <c r="C216" s="25"/>
      <c r="D216" s="25"/>
      <c r="E216" s="25"/>
      <c r="F216" s="25"/>
      <c r="G216" s="25"/>
      <c r="H216" s="25"/>
    </row>
    <row r="217" spans="1:8" x14ac:dyDescent="0.25">
      <c r="A217" s="25"/>
      <c r="B217" s="25"/>
      <c r="C217" s="25"/>
      <c r="D217" s="25"/>
      <c r="E217" s="25"/>
      <c r="F217" s="25"/>
      <c r="G217" s="25"/>
      <c r="H217" s="25"/>
    </row>
    <row r="218" spans="1:8" x14ac:dyDescent="0.25">
      <c r="A218" s="25"/>
      <c r="B218" s="25"/>
      <c r="C218" s="25"/>
      <c r="D218" s="25"/>
      <c r="E218" s="25"/>
      <c r="F218" s="25"/>
      <c r="G218" s="25"/>
      <c r="H218" s="25"/>
    </row>
    <row r="219" spans="1:8" x14ac:dyDescent="0.25">
      <c r="A219" s="25"/>
      <c r="B219" s="25"/>
      <c r="C219" s="25"/>
      <c r="D219" s="25"/>
      <c r="E219" s="25"/>
      <c r="F219" s="25"/>
      <c r="G219" s="25"/>
      <c r="H219" s="25"/>
    </row>
    <row r="220" spans="1:8" x14ac:dyDescent="0.25">
      <c r="A220" s="25"/>
      <c r="B220" s="25"/>
      <c r="C220" s="25"/>
      <c r="D220" s="25"/>
      <c r="E220" s="25"/>
      <c r="F220" s="25"/>
      <c r="G220" s="25"/>
      <c r="H220" s="25"/>
    </row>
    <row r="221" spans="1:8" x14ac:dyDescent="0.25">
      <c r="A221" s="25"/>
      <c r="B221" s="25"/>
      <c r="C221" s="25"/>
      <c r="D221" s="25"/>
      <c r="E221" s="25"/>
      <c r="F221" s="25"/>
      <c r="G221" s="25"/>
      <c r="H221" s="25"/>
    </row>
    <row r="222" spans="1:8" x14ac:dyDescent="0.25">
      <c r="A222" s="25"/>
      <c r="B222" s="25"/>
      <c r="C222" s="25"/>
      <c r="D222" s="25"/>
      <c r="E222" s="25"/>
      <c r="F222" s="25"/>
      <c r="G222" s="25"/>
      <c r="H222" s="25"/>
    </row>
    <row r="223" spans="1:8" x14ac:dyDescent="0.25">
      <c r="A223" s="25"/>
      <c r="B223" s="25"/>
      <c r="C223" s="25"/>
      <c r="D223" s="25"/>
      <c r="E223" s="25"/>
      <c r="F223" s="25"/>
      <c r="G223" s="25"/>
      <c r="H223" s="25"/>
    </row>
    <row r="224" spans="1:8" x14ac:dyDescent="0.25">
      <c r="A224" s="25"/>
      <c r="B224" s="25"/>
      <c r="C224" s="25"/>
      <c r="D224" s="25"/>
      <c r="E224" s="25"/>
      <c r="F224" s="25"/>
      <c r="G224" s="25"/>
      <c r="H224" s="25"/>
    </row>
    <row r="225" spans="1:8" x14ac:dyDescent="0.25">
      <c r="A225" s="25"/>
      <c r="B225" s="25"/>
      <c r="C225" s="25"/>
      <c r="D225" s="25"/>
      <c r="E225" s="25"/>
      <c r="F225" s="25"/>
      <c r="G225" s="25"/>
      <c r="H225" s="25"/>
    </row>
    <row r="226" spans="1:8" x14ac:dyDescent="0.25">
      <c r="A226" s="25"/>
      <c r="B226" s="25"/>
      <c r="C226" s="25"/>
      <c r="D226" s="25"/>
      <c r="E226" s="25"/>
      <c r="F226" s="25"/>
      <c r="G226" s="25"/>
      <c r="H226" s="25"/>
    </row>
    <row r="227" spans="1:8" x14ac:dyDescent="0.25">
      <c r="A227" s="25"/>
      <c r="B227" s="25"/>
      <c r="C227" s="25"/>
      <c r="D227" s="25"/>
      <c r="E227" s="25"/>
      <c r="F227" s="25"/>
      <c r="G227" s="25"/>
      <c r="H227" s="25"/>
    </row>
    <row r="228" spans="1:8" x14ac:dyDescent="0.25">
      <c r="A228" s="25"/>
      <c r="B228" s="25"/>
      <c r="C228" s="25"/>
      <c r="D228" s="25"/>
      <c r="E228" s="25"/>
      <c r="F228" s="25"/>
      <c r="G228" s="25"/>
      <c r="H228" s="25"/>
    </row>
    <row r="229" spans="1:8" x14ac:dyDescent="0.25">
      <c r="A229" s="25"/>
      <c r="B229" s="25"/>
      <c r="C229" s="25"/>
      <c r="D229" s="25"/>
      <c r="E229" s="25"/>
      <c r="F229" s="25"/>
      <c r="G229" s="25"/>
      <c r="H229" s="25"/>
    </row>
    <row r="230" spans="1:8" x14ac:dyDescent="0.25">
      <c r="A230" s="25"/>
      <c r="B230" s="25"/>
      <c r="C230" s="25"/>
      <c r="D230" s="25"/>
      <c r="E230" s="25"/>
      <c r="F230" s="25"/>
      <c r="G230" s="25"/>
      <c r="H230" s="25"/>
    </row>
    <row r="231" spans="1:8" x14ac:dyDescent="0.25">
      <c r="A231" s="25"/>
      <c r="B231" s="25"/>
      <c r="C231" s="25"/>
      <c r="D231" s="25"/>
      <c r="E231" s="25"/>
      <c r="F231" s="25"/>
      <c r="G231" s="25"/>
      <c r="H231" s="25"/>
    </row>
    <row r="232" spans="1:8" x14ac:dyDescent="0.25">
      <c r="A232" s="25"/>
      <c r="B232" s="25"/>
      <c r="C232" s="25"/>
      <c r="D232" s="25"/>
      <c r="E232" s="25"/>
      <c r="F232" s="25"/>
      <c r="G232" s="25"/>
      <c r="H232" s="25"/>
    </row>
    <row r="233" spans="1:8" x14ac:dyDescent="0.25">
      <c r="A233" s="25"/>
      <c r="B233" s="25"/>
      <c r="C233" s="25"/>
      <c r="D233" s="25"/>
      <c r="E233" s="25"/>
      <c r="F233" s="25"/>
      <c r="G233" s="25"/>
      <c r="H233" s="25"/>
    </row>
    <row r="234" spans="1:8" x14ac:dyDescent="0.25">
      <c r="A234" s="25"/>
      <c r="B234" s="25"/>
      <c r="C234" s="25"/>
      <c r="D234" s="25"/>
      <c r="E234" s="25"/>
      <c r="F234" s="25"/>
      <c r="G234" s="25"/>
      <c r="H234" s="25"/>
    </row>
    <row r="235" spans="1:8" x14ac:dyDescent="0.25">
      <c r="A235" s="25"/>
      <c r="B235" s="25"/>
      <c r="C235" s="25"/>
      <c r="D235" s="25"/>
      <c r="E235" s="25"/>
      <c r="F235" s="25"/>
      <c r="G235" s="25"/>
      <c r="H235" s="25"/>
    </row>
    <row r="236" spans="1:8" x14ac:dyDescent="0.25">
      <c r="A236" s="25"/>
      <c r="B236" s="25"/>
      <c r="C236" s="25"/>
      <c r="D236" s="25"/>
      <c r="E236" s="25"/>
      <c r="F236" s="25"/>
      <c r="G236" s="25"/>
      <c r="H236" s="25"/>
    </row>
    <row r="237" spans="1:8" x14ac:dyDescent="0.25">
      <c r="A237" s="25"/>
      <c r="B237" s="25"/>
      <c r="C237" s="25"/>
      <c r="D237" s="25"/>
      <c r="E237" s="25"/>
      <c r="F237" s="25"/>
      <c r="G237" s="25"/>
      <c r="H237" s="25"/>
    </row>
    <row r="238" spans="1:8" x14ac:dyDescent="0.25">
      <c r="A238" s="25"/>
      <c r="B238" s="25"/>
      <c r="C238" s="25"/>
      <c r="D238" s="25"/>
      <c r="E238" s="25"/>
      <c r="F238" s="25"/>
      <c r="G238" s="25"/>
      <c r="H238" s="25"/>
    </row>
    <row r="239" spans="1:8" x14ac:dyDescent="0.25">
      <c r="A239" s="25"/>
      <c r="B239" s="25"/>
      <c r="C239" s="25"/>
      <c r="D239" s="25"/>
      <c r="E239" s="25"/>
      <c r="F239" s="25"/>
      <c r="G239" s="25"/>
      <c r="H239" s="25"/>
    </row>
    <row r="240" spans="1:8" x14ac:dyDescent="0.25">
      <c r="A240" s="25"/>
      <c r="B240" s="25"/>
      <c r="C240" s="25"/>
      <c r="D240" s="25"/>
      <c r="E240" s="25"/>
      <c r="F240" s="25"/>
      <c r="G240" s="25"/>
      <c r="H240" s="25"/>
    </row>
    <row r="241" spans="1:8" x14ac:dyDescent="0.25">
      <c r="A241" s="25"/>
      <c r="B241" s="25"/>
      <c r="C241" s="25"/>
      <c r="D241" s="25"/>
      <c r="E241" s="25"/>
      <c r="F241" s="25"/>
      <c r="G241" s="25"/>
      <c r="H241" s="25"/>
    </row>
    <row r="242" spans="1:8" x14ac:dyDescent="0.25">
      <c r="A242" s="25"/>
      <c r="B242" s="25"/>
      <c r="C242" s="25"/>
      <c r="D242" s="25"/>
      <c r="E242" s="25"/>
      <c r="F242" s="25"/>
      <c r="G242" s="25"/>
      <c r="H242" s="25"/>
    </row>
    <row r="243" spans="1:8" x14ac:dyDescent="0.25">
      <c r="A243" s="25"/>
      <c r="B243" s="25"/>
      <c r="C243" s="25"/>
      <c r="D243" s="25"/>
      <c r="E243" s="25"/>
      <c r="F243" s="25"/>
      <c r="G243" s="25"/>
      <c r="H243" s="25"/>
    </row>
    <row r="244" spans="1:8" x14ac:dyDescent="0.25">
      <c r="A244" s="25"/>
      <c r="B244" s="25"/>
      <c r="C244" s="25"/>
      <c r="D244" s="25"/>
      <c r="E244" s="25"/>
      <c r="F244" s="25"/>
      <c r="G244" s="25"/>
      <c r="H244" s="25"/>
    </row>
    <row r="245" spans="1:8" x14ac:dyDescent="0.25">
      <c r="A245" s="25"/>
      <c r="B245" s="25"/>
      <c r="C245" s="25"/>
      <c r="D245" s="25"/>
      <c r="E245" s="25"/>
      <c r="F245" s="25"/>
      <c r="G245" s="25"/>
      <c r="H245" s="25"/>
    </row>
    <row r="246" spans="1:8" x14ac:dyDescent="0.25">
      <c r="A246" s="25"/>
      <c r="B246" s="25"/>
      <c r="C246" s="25"/>
      <c r="D246" s="25"/>
      <c r="E246" s="25"/>
      <c r="F246" s="25"/>
      <c r="G246" s="25"/>
      <c r="H246" s="25"/>
    </row>
    <row r="247" spans="1:8" x14ac:dyDescent="0.25">
      <c r="A247" s="25"/>
      <c r="B247" s="25"/>
      <c r="C247" s="25"/>
      <c r="D247" s="25"/>
      <c r="E247" s="25"/>
      <c r="F247" s="25"/>
      <c r="G247" s="25"/>
      <c r="H247" s="25"/>
    </row>
    <row r="248" spans="1:8" x14ac:dyDescent="0.25">
      <c r="A248" s="25"/>
      <c r="B248" s="25"/>
      <c r="C248" s="25"/>
      <c r="D248" s="25"/>
      <c r="E248" s="25"/>
      <c r="F248" s="25"/>
      <c r="G248" s="25"/>
      <c r="H248" s="25"/>
    </row>
    <row r="249" spans="1:8" x14ac:dyDescent="0.25">
      <c r="A249" s="25"/>
      <c r="B249" s="25"/>
      <c r="C249" s="25"/>
      <c r="D249" s="25"/>
      <c r="E249" s="25"/>
      <c r="F249" s="25"/>
      <c r="G249" s="25"/>
      <c r="H249" s="25"/>
    </row>
    <row r="250" spans="1:8" x14ac:dyDescent="0.25">
      <c r="A250" s="25"/>
      <c r="B250" s="25"/>
      <c r="C250" s="25"/>
      <c r="D250" s="25"/>
      <c r="E250" s="25"/>
      <c r="F250" s="25"/>
      <c r="G250" s="25"/>
      <c r="H250" s="25"/>
    </row>
    <row r="251" spans="1:8" x14ac:dyDescent="0.25">
      <c r="A251" s="25"/>
      <c r="B251" s="25"/>
      <c r="C251" s="25"/>
      <c r="D251" s="25"/>
      <c r="E251" s="25"/>
      <c r="F251" s="25"/>
      <c r="G251" s="25"/>
      <c r="H251" s="25"/>
    </row>
    <row r="252" spans="1:8" x14ac:dyDescent="0.25">
      <c r="A252" s="25"/>
      <c r="B252" s="25"/>
      <c r="C252" s="25"/>
      <c r="D252" s="25"/>
      <c r="E252" s="25"/>
      <c r="F252" s="25"/>
      <c r="G252" s="25"/>
      <c r="H252" s="25"/>
    </row>
    <row r="253" spans="1:8" x14ac:dyDescent="0.25">
      <c r="A253" s="25"/>
      <c r="B253" s="25"/>
      <c r="C253" s="25"/>
      <c r="D253" s="25"/>
      <c r="E253" s="25"/>
      <c r="F253" s="25"/>
      <c r="G253" s="25"/>
      <c r="H253" s="25"/>
    </row>
    <row r="254" spans="1:8" x14ac:dyDescent="0.25">
      <c r="A254" s="25"/>
      <c r="B254" s="25"/>
      <c r="C254" s="25"/>
      <c r="D254" s="25"/>
      <c r="E254" s="25"/>
      <c r="F254" s="25"/>
      <c r="G254" s="25"/>
      <c r="H254" s="25"/>
    </row>
    <row r="255" spans="1:8" x14ac:dyDescent="0.25">
      <c r="A255" s="25"/>
      <c r="B255" s="25"/>
      <c r="C255" s="25"/>
      <c r="D255" s="25"/>
      <c r="E255" s="25"/>
      <c r="F255" s="25"/>
      <c r="G255" s="25"/>
      <c r="H255" s="25"/>
    </row>
    <row r="256" spans="1:8" x14ac:dyDescent="0.25">
      <c r="A256" s="25"/>
      <c r="B256" s="25"/>
      <c r="C256" s="25"/>
      <c r="D256" s="25"/>
      <c r="E256" s="25"/>
      <c r="F256" s="25"/>
      <c r="G256" s="25"/>
      <c r="H256" s="25"/>
    </row>
    <row r="257" spans="1:8" x14ac:dyDescent="0.25">
      <c r="A257" s="25"/>
      <c r="B257" s="25"/>
      <c r="C257" s="25"/>
      <c r="D257" s="25"/>
      <c r="E257" s="25"/>
      <c r="F257" s="25"/>
      <c r="G257" s="25"/>
      <c r="H257" s="25"/>
    </row>
    <row r="258" spans="1:8" x14ac:dyDescent="0.25">
      <c r="A258" s="25"/>
      <c r="B258" s="25"/>
      <c r="C258" s="25"/>
      <c r="D258" s="25"/>
      <c r="E258" s="25"/>
      <c r="F258" s="25"/>
      <c r="G258" s="25"/>
      <c r="H258" s="25"/>
    </row>
    <row r="259" spans="1:8" x14ac:dyDescent="0.25">
      <c r="A259" s="25"/>
      <c r="B259" s="25"/>
      <c r="C259" s="25"/>
      <c r="D259" s="25"/>
      <c r="E259" s="25"/>
      <c r="F259" s="25"/>
      <c r="G259" s="25"/>
      <c r="H259" s="25"/>
    </row>
    <row r="260" spans="1:8" x14ac:dyDescent="0.25">
      <c r="A260" s="25"/>
      <c r="B260" s="25"/>
      <c r="C260" s="25"/>
      <c r="D260" s="25"/>
      <c r="E260" s="25"/>
      <c r="F260" s="25"/>
      <c r="G260" s="25"/>
      <c r="H260" s="25"/>
    </row>
    <row r="261" spans="1:8" x14ac:dyDescent="0.25">
      <c r="A261" s="25"/>
      <c r="B261" s="25"/>
      <c r="C261" s="25"/>
      <c r="D261" s="25"/>
      <c r="E261" s="25"/>
      <c r="F261" s="25"/>
      <c r="G261" s="25"/>
      <c r="H261" s="25"/>
    </row>
    <row r="262" spans="1:8" x14ac:dyDescent="0.25">
      <c r="A262" s="25"/>
      <c r="B262" s="25"/>
      <c r="C262" s="25"/>
      <c r="D262" s="25"/>
      <c r="E262" s="25"/>
      <c r="F262" s="25"/>
      <c r="G262" s="25"/>
      <c r="H262" s="25"/>
    </row>
    <row r="263" spans="1:8" x14ac:dyDescent="0.25">
      <c r="A263" s="25"/>
      <c r="B263" s="25"/>
      <c r="C263" s="25"/>
      <c r="D263" s="25"/>
      <c r="E263" s="25"/>
      <c r="F263" s="25"/>
      <c r="G263" s="25"/>
      <c r="H263" s="25"/>
    </row>
    <row r="264" spans="1:8" x14ac:dyDescent="0.25">
      <c r="A264" s="25"/>
      <c r="B264" s="25"/>
      <c r="C264" s="25"/>
      <c r="D264" s="25"/>
      <c r="E264" s="25"/>
      <c r="F264" s="25"/>
      <c r="G264" s="25"/>
      <c r="H264" s="25"/>
    </row>
    <row r="265" spans="1:8" x14ac:dyDescent="0.25">
      <c r="A265" s="25"/>
      <c r="B265" s="25"/>
      <c r="C265" s="25"/>
      <c r="D265" s="25"/>
      <c r="E265" s="25"/>
      <c r="F265" s="25"/>
      <c r="G265" s="25"/>
      <c r="H265" s="25"/>
    </row>
    <row r="266" spans="1:8" x14ac:dyDescent="0.25">
      <c r="A266" s="25"/>
      <c r="B266" s="25"/>
      <c r="C266" s="25"/>
      <c r="D266" s="25"/>
      <c r="E266" s="25"/>
      <c r="F266" s="25"/>
      <c r="G266" s="25"/>
      <c r="H266" s="25"/>
    </row>
    <row r="267" spans="1:8" x14ac:dyDescent="0.25">
      <c r="A267" s="25"/>
      <c r="B267" s="25"/>
      <c r="C267" s="25"/>
      <c r="D267" s="25"/>
      <c r="E267" s="25"/>
      <c r="F267" s="25"/>
      <c r="G267" s="25"/>
      <c r="H267" s="25"/>
    </row>
    <row r="268" spans="1:8" x14ac:dyDescent="0.25">
      <c r="A268" s="25"/>
      <c r="B268" s="25"/>
      <c r="C268" s="25"/>
      <c r="D268" s="25"/>
      <c r="E268" s="25"/>
      <c r="F268" s="25"/>
      <c r="G268" s="25"/>
      <c r="H268" s="25"/>
    </row>
    <row r="269" spans="1:8" x14ac:dyDescent="0.25">
      <c r="A269" s="25"/>
      <c r="B269" s="25"/>
      <c r="C269" s="25"/>
      <c r="D269" s="25"/>
      <c r="E269" s="25"/>
      <c r="F269" s="25"/>
      <c r="G269" s="25"/>
      <c r="H269" s="25"/>
    </row>
    <row r="270" spans="1:8" x14ac:dyDescent="0.25">
      <c r="A270" s="25"/>
      <c r="B270" s="25"/>
      <c r="C270" s="25"/>
      <c r="D270" s="25"/>
      <c r="E270" s="25"/>
      <c r="F270" s="25"/>
      <c r="G270" s="25"/>
      <c r="H270" s="25"/>
    </row>
    <row r="271" spans="1:8" x14ac:dyDescent="0.25">
      <c r="A271" s="25"/>
      <c r="B271" s="25"/>
      <c r="C271" s="25"/>
      <c r="D271" s="25"/>
      <c r="E271" s="25"/>
      <c r="F271" s="25"/>
      <c r="G271" s="25"/>
      <c r="H271" s="25"/>
    </row>
    <row r="272" spans="1:8" x14ac:dyDescent="0.25">
      <c r="A272" s="25"/>
      <c r="B272" s="25"/>
      <c r="C272" s="25"/>
      <c r="D272" s="25"/>
      <c r="E272" s="25"/>
      <c r="F272" s="25"/>
      <c r="G272" s="25"/>
      <c r="H272" s="25"/>
    </row>
    <row r="273" spans="1:8" x14ac:dyDescent="0.25">
      <c r="A273" s="25"/>
      <c r="B273" s="25"/>
      <c r="C273" s="25"/>
      <c r="D273" s="25"/>
      <c r="E273" s="25"/>
      <c r="F273" s="25"/>
      <c r="G273" s="25"/>
      <c r="H273" s="25"/>
    </row>
    <row r="274" spans="1:8" x14ac:dyDescent="0.25">
      <c r="A274" s="25"/>
      <c r="B274" s="25"/>
      <c r="C274" s="25"/>
      <c r="D274" s="25"/>
      <c r="E274" s="25"/>
      <c r="F274" s="25"/>
      <c r="G274" s="25"/>
      <c r="H274" s="25"/>
    </row>
    <row r="275" spans="1:8" x14ac:dyDescent="0.25">
      <c r="A275" s="25"/>
      <c r="B275" s="25"/>
      <c r="C275" s="25"/>
      <c r="D275" s="25"/>
      <c r="E275" s="25"/>
      <c r="F275" s="25"/>
      <c r="G275" s="25"/>
      <c r="H275" s="25"/>
    </row>
    <row r="276" spans="1:8" x14ac:dyDescent="0.25">
      <c r="A276" s="25"/>
      <c r="B276" s="25"/>
      <c r="C276" s="25"/>
      <c r="D276" s="25"/>
      <c r="E276" s="25"/>
      <c r="F276" s="25"/>
      <c r="G276" s="25"/>
      <c r="H276" s="25"/>
    </row>
    <row r="277" spans="1:8" x14ac:dyDescent="0.25">
      <c r="A277" s="25"/>
      <c r="B277" s="25"/>
      <c r="C277" s="25"/>
      <c r="D277" s="25"/>
      <c r="E277" s="25"/>
      <c r="F277" s="25"/>
      <c r="G277" s="25"/>
      <c r="H277" s="25"/>
    </row>
    <row r="278" spans="1:8" x14ac:dyDescent="0.25">
      <c r="A278" s="25"/>
      <c r="B278" s="25"/>
      <c r="C278" s="25"/>
      <c r="D278" s="25"/>
      <c r="E278" s="25"/>
      <c r="F278" s="25"/>
      <c r="G278" s="25"/>
      <c r="H278" s="25"/>
    </row>
    <row r="279" spans="1:8" x14ac:dyDescent="0.25">
      <c r="A279" s="25"/>
      <c r="B279" s="25"/>
      <c r="C279" s="25"/>
      <c r="D279" s="25"/>
      <c r="E279" s="25"/>
      <c r="F279" s="25"/>
      <c r="G279" s="25"/>
      <c r="H279" s="25"/>
    </row>
    <row r="280" spans="1:8" x14ac:dyDescent="0.25">
      <c r="A280" s="25"/>
      <c r="B280" s="25"/>
      <c r="C280" s="25"/>
      <c r="D280" s="25"/>
      <c r="E280" s="25"/>
      <c r="F280" s="25"/>
      <c r="G280" s="25"/>
      <c r="H280" s="25"/>
    </row>
    <row r="281" spans="1:8" x14ac:dyDescent="0.25">
      <c r="A281" s="25"/>
      <c r="B281" s="25"/>
      <c r="C281" s="25"/>
      <c r="D281" s="25"/>
      <c r="E281" s="25"/>
      <c r="F281" s="25"/>
      <c r="G281" s="25"/>
      <c r="H281" s="25"/>
    </row>
    <row r="282" spans="1:8" x14ac:dyDescent="0.25">
      <c r="A282" s="25"/>
      <c r="B282" s="25"/>
      <c r="C282" s="25"/>
      <c r="D282" s="25"/>
      <c r="E282" s="25"/>
      <c r="F282" s="25"/>
      <c r="G282" s="25"/>
      <c r="H282" s="25"/>
    </row>
    <row r="283" spans="1:8" x14ac:dyDescent="0.25">
      <c r="A283" s="25"/>
      <c r="B283" s="25"/>
      <c r="C283" s="25"/>
      <c r="D283" s="25"/>
      <c r="E283" s="25"/>
      <c r="F283" s="25"/>
      <c r="G283" s="25"/>
      <c r="H283" s="25"/>
    </row>
    <row r="284" spans="1:8" x14ac:dyDescent="0.25">
      <c r="A284" s="25"/>
      <c r="B284" s="25"/>
      <c r="C284" s="25"/>
      <c r="D284" s="25"/>
      <c r="E284" s="25"/>
      <c r="F284" s="25"/>
      <c r="G284" s="25"/>
      <c r="H284" s="25"/>
    </row>
    <row r="285" spans="1:8" x14ac:dyDescent="0.25">
      <c r="A285" s="25"/>
      <c r="B285" s="25"/>
      <c r="C285" s="25"/>
      <c r="D285" s="25"/>
      <c r="E285" s="25"/>
      <c r="F285" s="25"/>
      <c r="G285" s="25"/>
      <c r="H285" s="25"/>
    </row>
    <row r="286" spans="1:8" x14ac:dyDescent="0.25">
      <c r="A286" s="25"/>
      <c r="B286" s="25"/>
      <c r="C286" s="25"/>
      <c r="D286" s="25"/>
      <c r="E286" s="25"/>
      <c r="F286" s="25"/>
      <c r="G286" s="25"/>
      <c r="H286" s="25"/>
    </row>
    <row r="287" spans="1:8" x14ac:dyDescent="0.25">
      <c r="A287" s="25"/>
      <c r="B287" s="25"/>
      <c r="C287" s="25"/>
      <c r="D287" s="25"/>
      <c r="E287" s="25"/>
      <c r="F287" s="25"/>
      <c r="G287" s="25"/>
      <c r="H287" s="25"/>
    </row>
    <row r="288" spans="1:8" x14ac:dyDescent="0.25">
      <c r="A288" s="25"/>
      <c r="B288" s="25"/>
      <c r="C288" s="25"/>
      <c r="D288" s="25"/>
      <c r="E288" s="25"/>
      <c r="F288" s="25"/>
      <c r="G288" s="25"/>
      <c r="H288" s="25"/>
    </row>
    <row r="289" spans="1:8" x14ac:dyDescent="0.25">
      <c r="A289" s="25"/>
      <c r="B289" s="25"/>
      <c r="C289" s="25"/>
      <c r="D289" s="25"/>
      <c r="E289" s="25"/>
      <c r="F289" s="25"/>
      <c r="G289" s="25"/>
      <c r="H289" s="25"/>
    </row>
    <row r="290" spans="1:8" x14ac:dyDescent="0.25">
      <c r="A290" s="25"/>
      <c r="B290" s="25"/>
      <c r="C290" s="25"/>
      <c r="D290" s="25"/>
      <c r="E290" s="25"/>
      <c r="F290" s="25"/>
      <c r="G290" s="25"/>
      <c r="H290" s="25"/>
    </row>
    <row r="291" spans="1:8" x14ac:dyDescent="0.25">
      <c r="A291" s="25"/>
      <c r="B291" s="25"/>
      <c r="C291" s="25"/>
      <c r="D291" s="25"/>
      <c r="E291" s="25"/>
      <c r="F291" s="25"/>
      <c r="G291" s="25"/>
      <c r="H291" s="25"/>
    </row>
    <row r="292" spans="1:8" x14ac:dyDescent="0.25">
      <c r="A292" s="25"/>
      <c r="B292" s="25"/>
      <c r="C292" s="25"/>
      <c r="D292" s="25"/>
      <c r="E292" s="25"/>
      <c r="F292" s="25"/>
      <c r="G292" s="25"/>
      <c r="H292" s="25"/>
    </row>
    <row r="293" spans="1:8" x14ac:dyDescent="0.25">
      <c r="A293" s="25"/>
      <c r="B293" s="25"/>
      <c r="C293" s="25"/>
      <c r="D293" s="25"/>
      <c r="E293" s="25"/>
      <c r="F293" s="25"/>
      <c r="G293" s="25"/>
      <c r="H293" s="25"/>
    </row>
    <row r="294" spans="1:8" x14ac:dyDescent="0.25">
      <c r="A294" s="25"/>
      <c r="B294" s="25"/>
      <c r="C294" s="25"/>
      <c r="D294" s="25"/>
      <c r="E294" s="25"/>
      <c r="F294" s="25"/>
      <c r="G294" s="25"/>
      <c r="H294" s="25"/>
    </row>
    <row r="295" spans="1:8" x14ac:dyDescent="0.25">
      <c r="A295" s="25"/>
      <c r="B295" s="25"/>
      <c r="C295" s="25"/>
      <c r="D295" s="25"/>
      <c r="E295" s="25"/>
      <c r="F295" s="25"/>
      <c r="G295" s="25"/>
      <c r="H295" s="25"/>
    </row>
    <row r="296" spans="1:8" x14ac:dyDescent="0.25">
      <c r="A296" s="25"/>
      <c r="B296" s="25"/>
      <c r="C296" s="25"/>
      <c r="D296" s="25"/>
      <c r="E296" s="25"/>
      <c r="F296" s="25"/>
      <c r="G296" s="25"/>
      <c r="H296" s="25"/>
    </row>
    <row r="297" spans="1:8" x14ac:dyDescent="0.25">
      <c r="A297" s="25"/>
      <c r="B297" s="25"/>
      <c r="C297" s="25"/>
      <c r="D297" s="25"/>
      <c r="E297" s="25"/>
      <c r="F297" s="25"/>
      <c r="G297" s="25"/>
      <c r="H297" s="25"/>
    </row>
    <row r="298" spans="1:8" x14ac:dyDescent="0.25">
      <c r="A298" s="25"/>
      <c r="B298" s="25"/>
      <c r="C298" s="25"/>
      <c r="D298" s="25"/>
      <c r="E298" s="25"/>
      <c r="F298" s="25"/>
      <c r="G298" s="25"/>
      <c r="H298" s="25"/>
    </row>
    <row r="299" spans="1:8" x14ac:dyDescent="0.25">
      <c r="A299" s="25"/>
      <c r="B299" s="25"/>
      <c r="C299" s="25"/>
      <c r="D299" s="25"/>
      <c r="E299" s="25"/>
      <c r="F299" s="25"/>
      <c r="G299" s="25"/>
      <c r="H299" s="25"/>
    </row>
    <row r="300" spans="1:8" x14ac:dyDescent="0.25">
      <c r="A300" s="25"/>
      <c r="B300" s="25"/>
      <c r="C300" s="25"/>
      <c r="D300" s="25"/>
      <c r="E300" s="25"/>
      <c r="F300" s="25"/>
      <c r="G300" s="25"/>
      <c r="H300" s="25"/>
    </row>
    <row r="301" spans="1:8" x14ac:dyDescent="0.25">
      <c r="A301" s="25"/>
      <c r="B301" s="25"/>
      <c r="C301" s="25"/>
      <c r="D301" s="25"/>
      <c r="E301" s="25"/>
      <c r="F301" s="25"/>
      <c r="G301" s="25"/>
      <c r="H301" s="25"/>
    </row>
    <row r="302" spans="1:8" x14ac:dyDescent="0.25">
      <c r="A302" s="25"/>
      <c r="B302" s="25"/>
      <c r="C302" s="25"/>
      <c r="D302" s="25"/>
      <c r="E302" s="25"/>
      <c r="F302" s="25"/>
      <c r="G302" s="25"/>
      <c r="H302" s="25"/>
    </row>
    <row r="303" spans="1:8" x14ac:dyDescent="0.25">
      <c r="A303" s="25"/>
      <c r="B303" s="25"/>
      <c r="C303" s="25"/>
      <c r="D303" s="25"/>
      <c r="E303" s="25"/>
      <c r="F303" s="25"/>
      <c r="G303" s="25"/>
      <c r="H303" s="25"/>
    </row>
    <row r="304" spans="1:8" x14ac:dyDescent="0.25">
      <c r="A304" s="25"/>
      <c r="B304" s="25"/>
      <c r="C304" s="25"/>
      <c r="D304" s="25"/>
      <c r="E304" s="25"/>
      <c r="F304" s="25"/>
      <c r="G304" s="25"/>
      <c r="H304" s="25"/>
    </row>
    <row r="305" spans="1:8" x14ac:dyDescent="0.25">
      <c r="A305" s="25"/>
      <c r="B305" s="25"/>
      <c r="C305" s="25"/>
      <c r="D305" s="25"/>
      <c r="E305" s="25"/>
      <c r="F305" s="25"/>
      <c r="G305" s="25"/>
      <c r="H305" s="25"/>
    </row>
    <row r="306" spans="1:8" x14ac:dyDescent="0.25">
      <c r="A306" s="25"/>
      <c r="B306" s="25"/>
      <c r="C306" s="25"/>
      <c r="D306" s="25"/>
      <c r="E306" s="25"/>
      <c r="F306" s="25"/>
      <c r="G306" s="25"/>
      <c r="H306" s="25"/>
    </row>
    <row r="307" spans="1:8" x14ac:dyDescent="0.25">
      <c r="A307" s="25"/>
      <c r="B307" s="25"/>
      <c r="C307" s="25"/>
      <c r="D307" s="25"/>
      <c r="E307" s="25"/>
      <c r="F307" s="25"/>
      <c r="G307" s="25"/>
      <c r="H307" s="25"/>
    </row>
    <row r="308" spans="1:8" x14ac:dyDescent="0.25">
      <c r="A308" s="25"/>
      <c r="B308" s="25"/>
      <c r="C308" s="25"/>
      <c r="D308" s="25"/>
      <c r="E308" s="25"/>
      <c r="F308" s="25"/>
      <c r="G308" s="25"/>
      <c r="H308" s="25"/>
    </row>
    <row r="309" spans="1:8" x14ac:dyDescent="0.25">
      <c r="A309" s="25"/>
      <c r="B309" s="25"/>
      <c r="C309" s="25"/>
      <c r="D309" s="25"/>
      <c r="E309" s="25"/>
      <c r="F309" s="25"/>
      <c r="G309" s="25"/>
      <c r="H309" s="25"/>
    </row>
    <row r="310" spans="1:8" x14ac:dyDescent="0.25">
      <c r="A310" s="25"/>
      <c r="B310" s="25"/>
      <c r="C310" s="25"/>
      <c r="D310" s="25"/>
      <c r="E310" s="25"/>
      <c r="F310" s="25"/>
      <c r="G310" s="25"/>
      <c r="H310" s="25"/>
    </row>
    <row r="311" spans="1:8" x14ac:dyDescent="0.25">
      <c r="A311" s="25"/>
      <c r="B311" s="25"/>
      <c r="C311" s="25"/>
      <c r="D311" s="25"/>
      <c r="E311" s="25"/>
      <c r="F311" s="25"/>
      <c r="G311" s="25"/>
      <c r="H311" s="25"/>
    </row>
    <row r="312" spans="1:8" x14ac:dyDescent="0.25">
      <c r="A312" s="25"/>
      <c r="B312" s="25"/>
      <c r="C312" s="25"/>
      <c r="D312" s="25"/>
      <c r="E312" s="25"/>
      <c r="F312" s="25"/>
      <c r="G312" s="25"/>
      <c r="H312" s="25"/>
    </row>
    <row r="313" spans="1:8" x14ac:dyDescent="0.25">
      <c r="A313" s="25"/>
      <c r="B313" s="25"/>
      <c r="C313" s="25"/>
      <c r="D313" s="25"/>
      <c r="E313" s="25"/>
      <c r="F313" s="25"/>
      <c r="G313" s="25"/>
      <c r="H313" s="25"/>
    </row>
    <row r="314" spans="1:8" x14ac:dyDescent="0.25">
      <c r="A314" s="25"/>
      <c r="B314" s="25"/>
      <c r="C314" s="25"/>
      <c r="D314" s="25"/>
      <c r="E314" s="25"/>
      <c r="F314" s="25"/>
      <c r="G314" s="25"/>
      <c r="H314" s="25"/>
    </row>
    <row r="315" spans="1:8" x14ac:dyDescent="0.25">
      <c r="A315" s="25"/>
      <c r="B315" s="25"/>
      <c r="C315" s="25"/>
      <c r="D315" s="25"/>
      <c r="E315" s="25"/>
      <c r="F315" s="25"/>
      <c r="G315" s="25"/>
      <c r="H315" s="25"/>
    </row>
    <row r="316" spans="1:8" x14ac:dyDescent="0.25">
      <c r="A316" s="25"/>
      <c r="B316" s="25"/>
      <c r="C316" s="25"/>
      <c r="D316" s="25"/>
      <c r="E316" s="25"/>
      <c r="F316" s="25"/>
      <c r="G316" s="25"/>
      <c r="H316" s="25"/>
    </row>
    <row r="317" spans="1:8" x14ac:dyDescent="0.25">
      <c r="A317" s="25"/>
      <c r="B317" s="25"/>
      <c r="C317" s="25"/>
      <c r="D317" s="25"/>
      <c r="E317" s="25"/>
      <c r="F317" s="25"/>
      <c r="G317" s="25"/>
      <c r="H317" s="25"/>
    </row>
    <row r="318" spans="1:8" x14ac:dyDescent="0.25">
      <c r="A318" s="25"/>
      <c r="B318" s="25"/>
      <c r="C318" s="25"/>
      <c r="D318" s="25"/>
      <c r="E318" s="25"/>
      <c r="F318" s="25"/>
      <c r="G318" s="25"/>
      <c r="H318" s="25"/>
    </row>
    <row r="319" spans="1:8" x14ac:dyDescent="0.25">
      <c r="A319" s="25"/>
      <c r="B319" s="25"/>
      <c r="C319" s="25"/>
      <c r="D319" s="25"/>
      <c r="E319" s="25"/>
      <c r="F319" s="25"/>
      <c r="G319" s="25"/>
      <c r="H319" s="25"/>
    </row>
    <row r="320" spans="1:8" x14ac:dyDescent="0.25">
      <c r="A320" s="25"/>
      <c r="B320" s="25"/>
      <c r="C320" s="25"/>
      <c r="D320" s="25"/>
      <c r="E320" s="25"/>
      <c r="F320" s="25"/>
      <c r="G320" s="25"/>
      <c r="H320" s="25"/>
    </row>
    <row r="321" spans="1:8" x14ac:dyDescent="0.25">
      <c r="A321" s="25"/>
      <c r="B321" s="25"/>
      <c r="C321" s="25"/>
      <c r="D321" s="25"/>
      <c r="E321" s="25"/>
      <c r="F321" s="25"/>
      <c r="G321" s="25"/>
      <c r="H321" s="25"/>
    </row>
    <row r="322" spans="1:8" x14ac:dyDescent="0.25">
      <c r="A322" s="25"/>
      <c r="B322" s="25"/>
      <c r="C322" s="25"/>
      <c r="D322" s="25"/>
      <c r="E322" s="25"/>
      <c r="F322" s="25"/>
      <c r="G322" s="25"/>
      <c r="H322" s="25"/>
    </row>
    <row r="323" spans="1:8" x14ac:dyDescent="0.25">
      <c r="A323" s="25"/>
      <c r="B323" s="25"/>
      <c r="C323" s="25"/>
      <c r="D323" s="25"/>
      <c r="E323" s="25"/>
      <c r="F323" s="25"/>
      <c r="G323" s="25"/>
      <c r="H323" s="25"/>
    </row>
  </sheetData>
  <sheetProtection algorithmName="SHA-512" hashValue="BT21q8L35Cu5tOvR55Bfa44dxnLy0ZBoUtzwbNhlEolb1NcxwGFnji/Xmn+/zom2vg8NkwUTkA93Bt97jx4dBg==" saltValue="ySs9NZWyht4sXrMvbUJNLA==" spinCount="100000" sheet="1" objects="1" scenarios="1" formatCells="0" formatColumns="0" formatRows="0"/>
  <mergeCells count="34">
    <mergeCell ref="A39:H39"/>
    <mergeCell ref="A26:B26"/>
    <mergeCell ref="A27:B27"/>
    <mergeCell ref="A28:B28"/>
    <mergeCell ref="A29:B29"/>
    <mergeCell ref="A30:A33"/>
    <mergeCell ref="A34:B34"/>
    <mergeCell ref="A35:B35"/>
    <mergeCell ref="A37:B37"/>
    <mergeCell ref="A38:H38"/>
    <mergeCell ref="I34:N35"/>
    <mergeCell ref="A1:E1"/>
    <mergeCell ref="A2:H2"/>
    <mergeCell ref="B4:H4"/>
    <mergeCell ref="A6:H6"/>
    <mergeCell ref="A8:B11"/>
    <mergeCell ref="C8:C11"/>
    <mergeCell ref="D8:G8"/>
    <mergeCell ref="H8:H10"/>
    <mergeCell ref="D9:E9"/>
    <mergeCell ref="F9:F10"/>
    <mergeCell ref="G9:G10"/>
    <mergeCell ref="A12:B12"/>
    <mergeCell ref="I13:N15"/>
    <mergeCell ref="A22:A23"/>
    <mergeCell ref="A24:B24"/>
    <mergeCell ref="A13:B13"/>
    <mergeCell ref="A14:A16"/>
    <mergeCell ref="A20:B20"/>
    <mergeCell ref="A21:B21"/>
    <mergeCell ref="A25:B25"/>
    <mergeCell ref="A19:B19"/>
    <mergeCell ref="A17:B17"/>
    <mergeCell ref="A18:B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zoomScale="70" zoomScaleNormal="70" workbookViewId="0">
      <selection activeCell="A2" sqref="A2:H2"/>
    </sheetView>
  </sheetViews>
  <sheetFormatPr defaultRowHeight="15" x14ac:dyDescent="0.25"/>
  <cols>
    <col min="1" max="1" width="9.140625" style="10" customWidth="1"/>
    <col min="2" max="2" width="27.7109375" style="10" customWidth="1"/>
    <col min="3" max="3" width="4.7109375" style="10" customWidth="1"/>
    <col min="4" max="8" width="18.7109375" style="10" customWidth="1"/>
  </cols>
  <sheetData>
    <row r="1" spans="1:14" ht="15.75" x14ac:dyDescent="0.25">
      <c r="A1" s="73" t="s">
        <v>0</v>
      </c>
      <c r="B1" s="73"/>
      <c r="C1" s="73"/>
      <c r="D1" s="73"/>
      <c r="E1" s="73"/>
      <c r="F1"/>
      <c r="G1"/>
      <c r="H1"/>
    </row>
    <row r="2" spans="1:14" ht="15.75" x14ac:dyDescent="0.25">
      <c r="A2" s="64"/>
      <c r="B2" s="65"/>
      <c r="C2" s="65"/>
      <c r="D2" s="65"/>
      <c r="E2" s="65"/>
      <c r="F2" s="65"/>
      <c r="G2" s="65"/>
      <c r="H2" s="66"/>
    </row>
    <row r="3" spans="1:14" ht="15.75" x14ac:dyDescent="0.25">
      <c r="A3" s="18"/>
      <c r="B3" s="18"/>
      <c r="C3" s="18"/>
      <c r="D3" s="18"/>
      <c r="E3" s="18"/>
      <c r="F3" s="19"/>
      <c r="G3" s="19"/>
      <c r="H3" s="19"/>
    </row>
    <row r="4" spans="1:14" ht="15.75" x14ac:dyDescent="0.25">
      <c r="A4" s="20" t="s">
        <v>1</v>
      </c>
      <c r="B4" s="74"/>
      <c r="C4" s="74"/>
      <c r="D4" s="74"/>
      <c r="E4" s="74"/>
      <c r="F4" s="74"/>
      <c r="G4" s="74"/>
      <c r="H4" s="74"/>
    </row>
    <row r="5" spans="1:14" ht="15.75" x14ac:dyDescent="0.25">
      <c r="A5" s="40"/>
      <c r="B5" s="40"/>
      <c r="C5" s="40"/>
      <c r="D5" s="40"/>
      <c r="E5" s="40"/>
      <c r="F5" s="40"/>
      <c r="G5" s="40"/>
      <c r="H5" s="11" t="s">
        <v>108</v>
      </c>
    </row>
    <row r="6" spans="1:14" ht="15.75" x14ac:dyDescent="0.25">
      <c r="A6" s="40"/>
      <c r="B6" s="40"/>
      <c r="C6" s="40"/>
      <c r="D6" s="40"/>
      <c r="E6" s="40"/>
      <c r="F6" s="40"/>
      <c r="G6" s="40"/>
      <c r="H6" s="39"/>
    </row>
    <row r="7" spans="1:14" ht="15.75" x14ac:dyDescent="0.25">
      <c r="A7" s="129" t="s">
        <v>109</v>
      </c>
      <c r="B7" s="129"/>
      <c r="C7" s="129"/>
      <c r="D7" s="129"/>
      <c r="E7" s="129"/>
      <c r="F7" s="129"/>
      <c r="G7" s="129"/>
      <c r="H7" s="129"/>
    </row>
    <row r="8" spans="1:14" ht="18.399999999999999" customHeight="1" x14ac:dyDescent="0.25">
      <c r="A8" s="39"/>
      <c r="B8" s="39"/>
      <c r="C8" s="39"/>
      <c r="D8" s="53" t="s">
        <v>126</v>
      </c>
      <c r="E8" s="53" t="s">
        <v>127</v>
      </c>
      <c r="F8" s="53" t="s">
        <v>128</v>
      </c>
      <c r="G8" s="53" t="s">
        <v>129</v>
      </c>
      <c r="H8" s="53" t="s">
        <v>130</v>
      </c>
    </row>
    <row r="9" spans="1:14" ht="60.4" customHeight="1" x14ac:dyDescent="0.25">
      <c r="A9" s="40"/>
      <c r="B9" s="40"/>
      <c r="C9" s="40"/>
      <c r="D9" s="54" t="str">
        <f>IF(D16=D29,"OK","V stĺpci 1 sa AKTÍVA musia zhodovať s PASÍVAMI!!")</f>
        <v>OK</v>
      </c>
      <c r="E9" s="54" t="str">
        <f>IF(E16=E29,"OK","V stĺpci 2 sa AKTÍVA sa musia zhodovať s PASÍVAMI!!")</f>
        <v>OK</v>
      </c>
      <c r="F9" s="54" t="str">
        <f>IF(F16=F29,"OK","V stĺpci 3 sa AKTÍVA sa musia zhodovať s PASÍVAMI!!")</f>
        <v>OK</v>
      </c>
      <c r="G9" s="54" t="str">
        <f>IF(G16=G29,"OK","V stĺpci 4 sa AKTÍVA sa musia zhodovať s PASÍVAMI!!")</f>
        <v>OK</v>
      </c>
      <c r="H9" s="54" t="str">
        <f>IF(H16=H29,"OK","V stĺpci 5 sa AKTÍVA sa musia zhodovať s PASÍVAMI!!")</f>
        <v>OK</v>
      </c>
    </row>
    <row r="10" spans="1:14" x14ac:dyDescent="0.25">
      <c r="A10" s="142" t="s">
        <v>110</v>
      </c>
      <c r="B10" s="142"/>
      <c r="C10" s="130" t="s">
        <v>5</v>
      </c>
      <c r="D10" s="84" t="s">
        <v>37</v>
      </c>
      <c r="E10" s="84"/>
      <c r="F10" s="84"/>
      <c r="G10" s="84"/>
      <c r="H10" s="84" t="s">
        <v>41</v>
      </c>
    </row>
    <row r="11" spans="1:14" x14ac:dyDescent="0.25">
      <c r="A11" s="142"/>
      <c r="B11" s="142"/>
      <c r="C11" s="130"/>
      <c r="D11" s="96" t="s">
        <v>98</v>
      </c>
      <c r="E11" s="96"/>
      <c r="F11" s="131" t="s">
        <v>99</v>
      </c>
      <c r="G11" s="96" t="s">
        <v>40</v>
      </c>
      <c r="H11" s="84"/>
    </row>
    <row r="12" spans="1:14" x14ac:dyDescent="0.25">
      <c r="A12" s="142"/>
      <c r="B12" s="142"/>
      <c r="C12" s="130"/>
      <c r="D12" s="41" t="s">
        <v>42</v>
      </c>
      <c r="E12" s="41" t="s">
        <v>100</v>
      </c>
      <c r="F12" s="131"/>
      <c r="G12" s="96"/>
      <c r="H12" s="84"/>
    </row>
    <row r="13" spans="1:14" x14ac:dyDescent="0.25">
      <c r="A13" s="142"/>
      <c r="B13" s="142"/>
      <c r="C13" s="130"/>
      <c r="D13" s="41" t="s">
        <v>10</v>
      </c>
      <c r="E13" s="41" t="s">
        <v>10</v>
      </c>
      <c r="F13" s="41" t="s">
        <v>10</v>
      </c>
      <c r="G13" s="41" t="s">
        <v>10</v>
      </c>
      <c r="H13" s="34" t="s">
        <v>10</v>
      </c>
    </row>
    <row r="14" spans="1:14" x14ac:dyDescent="0.25">
      <c r="A14" s="85" t="s">
        <v>11</v>
      </c>
      <c r="B14" s="85"/>
      <c r="C14" s="33" t="s">
        <v>12</v>
      </c>
      <c r="D14" s="33">
        <v>1</v>
      </c>
      <c r="E14" s="33">
        <v>2</v>
      </c>
      <c r="F14" s="33">
        <v>3</v>
      </c>
      <c r="G14" s="33">
        <v>4</v>
      </c>
      <c r="H14" s="33">
        <v>5</v>
      </c>
    </row>
    <row r="15" spans="1:14" x14ac:dyDescent="0.25">
      <c r="A15" s="90" t="s">
        <v>111</v>
      </c>
      <c r="B15" s="90"/>
      <c r="C15" s="90"/>
      <c r="D15" s="90"/>
      <c r="E15" s="90"/>
      <c r="F15" s="90"/>
      <c r="G15" s="90"/>
      <c r="H15" s="90"/>
    </row>
    <row r="16" spans="1:14" ht="51" customHeight="1" x14ac:dyDescent="0.25">
      <c r="A16" s="146" t="s">
        <v>118</v>
      </c>
      <c r="B16" s="147"/>
      <c r="C16" s="27">
        <v>1</v>
      </c>
      <c r="D16" s="17">
        <f>D17+D22+D27</f>
        <v>0</v>
      </c>
      <c r="E16" s="17">
        <f>E17+E22+E27</f>
        <v>0</v>
      </c>
      <c r="F16" s="17">
        <f>F17+F22+F27</f>
        <v>0</v>
      </c>
      <c r="G16" s="17">
        <f>G17+G22+G27</f>
        <v>0</v>
      </c>
      <c r="H16" s="17">
        <f>D16+E16+F16+G16</f>
        <v>0</v>
      </c>
      <c r="I16" s="144" t="s">
        <v>135</v>
      </c>
      <c r="J16" s="145"/>
      <c r="K16" s="145"/>
      <c r="L16" s="145"/>
      <c r="M16" s="145"/>
      <c r="N16" s="145"/>
    </row>
    <row r="17" spans="1:14" ht="39.200000000000003" customHeight="1" x14ac:dyDescent="0.25">
      <c r="A17" s="143" t="s">
        <v>119</v>
      </c>
      <c r="B17" s="143"/>
      <c r="C17" s="21">
        <v>2</v>
      </c>
      <c r="D17" s="17">
        <f>D18+D19+D21</f>
        <v>0</v>
      </c>
      <c r="E17" s="17">
        <f>E18+E19+E21</f>
        <v>0</v>
      </c>
      <c r="F17" s="17">
        <f>F18+F19+F21</f>
        <v>0</v>
      </c>
      <c r="G17" s="17">
        <f>G18+G19+G21</f>
        <v>0</v>
      </c>
      <c r="H17" s="17">
        <f t="shared" ref="H17:H27" si="0">D17+E17+F17+G17</f>
        <v>0</v>
      </c>
    </row>
    <row r="18" spans="1:14" x14ac:dyDescent="0.25">
      <c r="A18" s="88" t="s">
        <v>45</v>
      </c>
      <c r="B18" s="31" t="s">
        <v>75</v>
      </c>
      <c r="C18" s="33">
        <v>3</v>
      </c>
      <c r="D18" s="44"/>
      <c r="E18" s="44"/>
      <c r="F18" s="44"/>
      <c r="G18" s="44"/>
      <c r="H18" s="17">
        <f t="shared" si="0"/>
        <v>0</v>
      </c>
      <c r="I18" s="144" t="s">
        <v>136</v>
      </c>
      <c r="J18" s="145"/>
      <c r="K18" s="145"/>
      <c r="L18" s="145"/>
      <c r="M18" s="145"/>
      <c r="N18" s="145"/>
    </row>
    <row r="19" spans="1:14" x14ac:dyDescent="0.25">
      <c r="A19" s="88"/>
      <c r="B19" s="31" t="s">
        <v>76</v>
      </c>
      <c r="C19" s="33">
        <v>4</v>
      </c>
      <c r="D19" s="44"/>
      <c r="E19" s="44"/>
      <c r="F19" s="44"/>
      <c r="G19" s="44"/>
      <c r="H19" s="17">
        <f t="shared" si="0"/>
        <v>0</v>
      </c>
      <c r="I19" s="144"/>
      <c r="J19" s="145"/>
      <c r="K19" s="145"/>
      <c r="L19" s="145"/>
      <c r="M19" s="145"/>
      <c r="N19" s="145"/>
    </row>
    <row r="20" spans="1:14" x14ac:dyDescent="0.25">
      <c r="A20" s="88"/>
      <c r="B20" s="31" t="s">
        <v>77</v>
      </c>
      <c r="C20" s="33">
        <v>5</v>
      </c>
      <c r="D20" s="44"/>
      <c r="E20" s="44"/>
      <c r="F20" s="44"/>
      <c r="G20" s="44"/>
      <c r="H20" s="17">
        <f t="shared" si="0"/>
        <v>0</v>
      </c>
      <c r="I20" s="144"/>
      <c r="J20" s="145"/>
      <c r="K20" s="145"/>
      <c r="L20" s="145"/>
      <c r="M20" s="145"/>
      <c r="N20" s="145"/>
    </row>
    <row r="21" spans="1:14" x14ac:dyDescent="0.25">
      <c r="A21" s="88"/>
      <c r="B21" s="31" t="s">
        <v>78</v>
      </c>
      <c r="C21" s="33">
        <v>6</v>
      </c>
      <c r="D21" s="44"/>
      <c r="E21" s="44"/>
      <c r="F21" s="44"/>
      <c r="G21" s="44"/>
      <c r="H21" s="17">
        <f t="shared" si="0"/>
        <v>0</v>
      </c>
    </row>
    <row r="22" spans="1:14" ht="45.75" customHeight="1" x14ac:dyDescent="0.25">
      <c r="A22" s="143" t="s">
        <v>120</v>
      </c>
      <c r="B22" s="143"/>
      <c r="C22" s="26">
        <v>7</v>
      </c>
      <c r="D22" s="17">
        <f>SUM(D23:D26)</f>
        <v>0</v>
      </c>
      <c r="E22" s="17">
        <f>SUM(E23:E26)</f>
        <v>0</v>
      </c>
      <c r="F22" s="17">
        <f>SUM(F23:F26)</f>
        <v>0</v>
      </c>
      <c r="G22" s="17">
        <f>SUM(G23:G26)</f>
        <v>0</v>
      </c>
      <c r="H22" s="17">
        <f t="shared" si="0"/>
        <v>0</v>
      </c>
    </row>
    <row r="23" spans="1:14" x14ac:dyDescent="0.25">
      <c r="A23" s="88" t="s">
        <v>45</v>
      </c>
      <c r="B23" s="31" t="s">
        <v>79</v>
      </c>
      <c r="C23" s="33">
        <v>8</v>
      </c>
      <c r="D23" s="44"/>
      <c r="E23" s="44"/>
      <c r="F23" s="44"/>
      <c r="G23" s="44"/>
      <c r="H23" s="17">
        <f t="shared" si="0"/>
        <v>0</v>
      </c>
    </row>
    <row r="24" spans="1:14" x14ac:dyDescent="0.25">
      <c r="A24" s="88"/>
      <c r="B24" s="31" t="s">
        <v>80</v>
      </c>
      <c r="C24" s="33">
        <v>9</v>
      </c>
      <c r="D24" s="44"/>
      <c r="E24" s="44"/>
      <c r="F24" s="44"/>
      <c r="G24" s="44"/>
      <c r="H24" s="17">
        <f t="shared" si="0"/>
        <v>0</v>
      </c>
    </row>
    <row r="25" spans="1:14" x14ac:dyDescent="0.25">
      <c r="A25" s="88"/>
      <c r="B25" s="31" t="s">
        <v>81</v>
      </c>
      <c r="C25" s="33">
        <v>10</v>
      </c>
      <c r="D25" s="44"/>
      <c r="E25" s="44"/>
      <c r="F25" s="44"/>
      <c r="G25" s="44"/>
      <c r="H25" s="17">
        <f t="shared" si="0"/>
        <v>0</v>
      </c>
    </row>
    <row r="26" spans="1:14" x14ac:dyDescent="0.25">
      <c r="A26" s="88"/>
      <c r="B26" s="31" t="s">
        <v>82</v>
      </c>
      <c r="C26" s="33">
        <v>11</v>
      </c>
      <c r="D26" s="44"/>
      <c r="E26" s="44"/>
      <c r="F26" s="44"/>
      <c r="G26" s="44"/>
      <c r="H26" s="17">
        <f t="shared" si="0"/>
        <v>0</v>
      </c>
    </row>
    <row r="27" spans="1:14" x14ac:dyDescent="0.25">
      <c r="A27" s="88" t="s">
        <v>83</v>
      </c>
      <c r="B27" s="88"/>
      <c r="C27" s="27">
        <v>12</v>
      </c>
      <c r="D27" s="44"/>
      <c r="E27" s="44"/>
      <c r="F27" s="44"/>
      <c r="G27" s="44"/>
      <c r="H27" s="17">
        <f t="shared" si="0"/>
        <v>0</v>
      </c>
    </row>
    <row r="28" spans="1:14" x14ac:dyDescent="0.25">
      <c r="A28" s="90" t="s">
        <v>84</v>
      </c>
      <c r="B28" s="90"/>
      <c r="C28" s="90"/>
      <c r="D28" s="90"/>
      <c r="E28" s="90"/>
      <c r="F28" s="90"/>
      <c r="G28" s="90"/>
      <c r="H28" s="90"/>
    </row>
    <row r="29" spans="1:14" ht="48.2" customHeight="1" x14ac:dyDescent="0.25">
      <c r="A29" s="89" t="s">
        <v>115</v>
      </c>
      <c r="B29" s="89"/>
      <c r="C29" s="42">
        <v>13</v>
      </c>
      <c r="D29" s="17">
        <f>D30+D32+D37</f>
        <v>0</v>
      </c>
      <c r="E29" s="17">
        <f>E30+E32+E37</f>
        <v>0</v>
      </c>
      <c r="F29" s="17">
        <f>F30+F32+F37</f>
        <v>0</v>
      </c>
      <c r="G29" s="17">
        <f>G30+G32+G37</f>
        <v>0</v>
      </c>
      <c r="H29" s="17">
        <f t="shared" ref="H29:H37" si="1">D29+E29+F29+G29</f>
        <v>0</v>
      </c>
    </row>
    <row r="30" spans="1:14" x14ac:dyDescent="0.25">
      <c r="A30" s="90" t="s">
        <v>85</v>
      </c>
      <c r="B30" s="90"/>
      <c r="C30" s="27">
        <v>14</v>
      </c>
      <c r="D30" s="44"/>
      <c r="E30" s="44"/>
      <c r="F30" s="44"/>
      <c r="G30" s="44"/>
      <c r="H30" s="17">
        <f t="shared" si="1"/>
        <v>0</v>
      </c>
    </row>
    <row r="31" spans="1:14" x14ac:dyDescent="0.25">
      <c r="A31" s="88" t="s">
        <v>86</v>
      </c>
      <c r="B31" s="88"/>
      <c r="C31" s="33">
        <v>15</v>
      </c>
      <c r="D31" s="44"/>
      <c r="E31" s="44"/>
      <c r="F31" s="44"/>
      <c r="G31" s="44"/>
      <c r="H31" s="17">
        <f t="shared" si="1"/>
        <v>0</v>
      </c>
    </row>
    <row r="32" spans="1:14" x14ac:dyDescent="0.25">
      <c r="A32" s="88" t="s">
        <v>116</v>
      </c>
      <c r="B32" s="88"/>
      <c r="C32" s="27">
        <v>16</v>
      </c>
      <c r="D32" s="17">
        <f>SUM(D33:D36)</f>
        <v>0</v>
      </c>
      <c r="E32" s="17">
        <f>SUM(E33:E36)</f>
        <v>0</v>
      </c>
      <c r="F32" s="17">
        <f>SUM(F33:F36)</f>
        <v>0</v>
      </c>
      <c r="G32" s="17">
        <f>SUM(G33:G36)</f>
        <v>0</v>
      </c>
      <c r="H32" s="17">
        <f t="shared" si="1"/>
        <v>0</v>
      </c>
    </row>
    <row r="33" spans="1:8" x14ac:dyDescent="0.25">
      <c r="A33" s="88" t="s">
        <v>45</v>
      </c>
      <c r="B33" s="31" t="s">
        <v>88</v>
      </c>
      <c r="C33" s="33">
        <v>17</v>
      </c>
      <c r="D33" s="44"/>
      <c r="E33" s="44"/>
      <c r="F33" s="44"/>
      <c r="G33" s="44"/>
      <c r="H33" s="17">
        <f t="shared" si="1"/>
        <v>0</v>
      </c>
    </row>
    <row r="34" spans="1:8" x14ac:dyDescent="0.25">
      <c r="A34" s="88"/>
      <c r="B34" s="31" t="s">
        <v>89</v>
      </c>
      <c r="C34" s="33">
        <v>18</v>
      </c>
      <c r="D34" s="44"/>
      <c r="E34" s="44"/>
      <c r="F34" s="44"/>
      <c r="G34" s="44"/>
      <c r="H34" s="17">
        <f t="shared" si="1"/>
        <v>0</v>
      </c>
    </row>
    <row r="35" spans="1:8" x14ac:dyDescent="0.25">
      <c r="A35" s="88"/>
      <c r="B35" s="31" t="s">
        <v>90</v>
      </c>
      <c r="C35" s="33">
        <v>19</v>
      </c>
      <c r="D35" s="44"/>
      <c r="E35" s="44"/>
      <c r="F35" s="44"/>
      <c r="G35" s="44"/>
      <c r="H35" s="17">
        <f t="shared" si="1"/>
        <v>0</v>
      </c>
    </row>
    <row r="36" spans="1:8" x14ac:dyDescent="0.25">
      <c r="A36" s="88"/>
      <c r="B36" s="31" t="s">
        <v>91</v>
      </c>
      <c r="C36" s="33">
        <v>20</v>
      </c>
      <c r="D36" s="44"/>
      <c r="E36" s="44"/>
      <c r="F36" s="44"/>
      <c r="G36" s="44"/>
      <c r="H36" s="17">
        <f t="shared" si="1"/>
        <v>0</v>
      </c>
    </row>
    <row r="37" spans="1:8" x14ac:dyDescent="0.25">
      <c r="A37" s="88" t="s">
        <v>83</v>
      </c>
      <c r="B37" s="88"/>
      <c r="C37" s="27">
        <v>21</v>
      </c>
      <c r="D37" s="44"/>
      <c r="E37" s="44"/>
      <c r="F37" s="44"/>
      <c r="G37" s="44"/>
      <c r="H37" s="17">
        <f t="shared" si="1"/>
        <v>0</v>
      </c>
    </row>
    <row r="38" spans="1:8" ht="15.75" x14ac:dyDescent="0.25">
      <c r="A38" s="40"/>
      <c r="B38" s="40"/>
      <c r="C38" s="141"/>
      <c r="D38" s="141"/>
      <c r="E38" s="40"/>
      <c r="F38" s="40"/>
      <c r="G38" s="40"/>
      <c r="H38" s="40"/>
    </row>
    <row r="39" spans="1:8" ht="15.75" x14ac:dyDescent="0.25">
      <c r="A39" s="140" t="s">
        <v>66</v>
      </c>
      <c r="B39" s="140"/>
      <c r="C39" s="141"/>
      <c r="D39" s="141"/>
      <c r="E39" s="40"/>
      <c r="F39" s="40"/>
      <c r="G39" s="40"/>
      <c r="H39" s="40"/>
    </row>
    <row r="40" spans="1:8" ht="15.75" x14ac:dyDescent="0.25">
      <c r="A40" s="141" t="s">
        <v>67</v>
      </c>
      <c r="B40" s="141"/>
      <c r="C40" s="141"/>
      <c r="D40" s="141"/>
      <c r="E40" s="141"/>
      <c r="F40" s="141"/>
      <c r="G40" s="141"/>
      <c r="H40" s="141"/>
    </row>
    <row r="41" spans="1:8" ht="15.75" x14ac:dyDescent="0.25">
      <c r="A41" s="141" t="s">
        <v>112</v>
      </c>
      <c r="B41" s="141"/>
      <c r="C41" s="141"/>
      <c r="D41" s="141"/>
      <c r="E41" s="141"/>
      <c r="F41" s="141"/>
      <c r="G41" s="141"/>
      <c r="H41" s="40"/>
    </row>
    <row r="42" spans="1:8" x14ac:dyDescent="0.25">
      <c r="A42" s="25"/>
      <c r="B42" s="25"/>
      <c r="C42" s="25"/>
      <c r="D42" s="25"/>
      <c r="E42" s="25"/>
      <c r="F42" s="25"/>
      <c r="G42" s="25"/>
      <c r="H42" s="25"/>
    </row>
    <row r="43" spans="1:8" x14ac:dyDescent="0.25">
      <c r="A43" s="25"/>
      <c r="B43" s="25"/>
      <c r="C43" s="25"/>
      <c r="D43" s="25"/>
      <c r="E43" s="25"/>
      <c r="F43" s="25"/>
      <c r="G43" s="25"/>
      <c r="H43" s="25"/>
    </row>
    <row r="44" spans="1:8" x14ac:dyDescent="0.25">
      <c r="A44" s="25"/>
      <c r="B44" s="25"/>
      <c r="C44" s="25"/>
      <c r="D44" s="25"/>
      <c r="E44" s="25"/>
      <c r="F44" s="25"/>
      <c r="G44" s="25"/>
      <c r="H44" s="25"/>
    </row>
    <row r="45" spans="1:8" x14ac:dyDescent="0.25">
      <c r="A45" s="25"/>
      <c r="B45" s="25"/>
      <c r="C45" s="25"/>
      <c r="D45" s="25"/>
      <c r="E45" s="25"/>
      <c r="F45" s="25"/>
      <c r="G45" s="25"/>
      <c r="H45" s="25"/>
    </row>
    <row r="46" spans="1:8" x14ac:dyDescent="0.25">
      <c r="A46" s="25"/>
      <c r="B46" s="25"/>
      <c r="C46" s="25"/>
      <c r="D46" s="25"/>
      <c r="E46" s="25"/>
      <c r="F46" s="25"/>
      <c r="G46" s="25"/>
      <c r="H46" s="25"/>
    </row>
    <row r="47" spans="1:8" x14ac:dyDescent="0.25">
      <c r="A47" s="25"/>
      <c r="B47" s="25"/>
      <c r="C47" s="25"/>
      <c r="D47" s="25"/>
      <c r="E47" s="25"/>
      <c r="F47" s="25"/>
      <c r="G47" s="25"/>
      <c r="H47" s="25"/>
    </row>
    <row r="48" spans="1:8" x14ac:dyDescent="0.25">
      <c r="A48" s="25"/>
      <c r="B48" s="25"/>
      <c r="C48" s="25"/>
      <c r="D48" s="25"/>
      <c r="E48" s="25"/>
      <c r="F48" s="25"/>
      <c r="G48" s="25"/>
      <c r="H48" s="25"/>
    </row>
    <row r="49" spans="1:8" x14ac:dyDescent="0.25">
      <c r="A49" s="25"/>
      <c r="B49" s="25"/>
      <c r="C49" s="25"/>
      <c r="D49" s="25"/>
      <c r="E49" s="25"/>
      <c r="F49" s="25"/>
      <c r="G49" s="25"/>
      <c r="H49" s="25"/>
    </row>
    <row r="50" spans="1:8" x14ac:dyDescent="0.25">
      <c r="A50" s="25"/>
      <c r="B50" s="25"/>
      <c r="C50" s="25"/>
      <c r="D50" s="25"/>
      <c r="E50" s="25"/>
      <c r="F50" s="25"/>
      <c r="G50" s="25"/>
      <c r="H50" s="25"/>
    </row>
    <row r="51" spans="1:8" x14ac:dyDescent="0.25">
      <c r="A51" s="25"/>
      <c r="B51" s="25"/>
      <c r="C51" s="25"/>
      <c r="D51" s="25"/>
      <c r="E51" s="25"/>
      <c r="F51" s="25"/>
      <c r="G51" s="25"/>
      <c r="H51" s="25"/>
    </row>
    <row r="52" spans="1:8" x14ac:dyDescent="0.25">
      <c r="A52" s="25"/>
      <c r="B52" s="25"/>
      <c r="C52" s="25"/>
      <c r="D52" s="25"/>
      <c r="E52" s="25"/>
      <c r="F52" s="25"/>
      <c r="G52" s="25"/>
      <c r="H52" s="25"/>
    </row>
    <row r="53" spans="1:8" x14ac:dyDescent="0.25">
      <c r="A53" s="25"/>
      <c r="B53" s="25"/>
      <c r="C53" s="25"/>
      <c r="D53" s="25"/>
      <c r="E53" s="25"/>
      <c r="F53" s="25"/>
      <c r="G53" s="25"/>
      <c r="H53" s="25"/>
    </row>
    <row r="54" spans="1:8" x14ac:dyDescent="0.25">
      <c r="A54" s="25"/>
      <c r="B54" s="25"/>
      <c r="C54" s="25"/>
      <c r="D54" s="25"/>
      <c r="E54" s="25"/>
      <c r="F54" s="25"/>
      <c r="G54" s="25"/>
      <c r="H54" s="25"/>
    </row>
    <row r="55" spans="1:8" x14ac:dyDescent="0.25">
      <c r="A55" s="25"/>
      <c r="B55" s="25"/>
      <c r="C55" s="25"/>
      <c r="D55" s="25"/>
      <c r="E55" s="25"/>
      <c r="F55" s="25"/>
      <c r="G55" s="25"/>
      <c r="H55" s="25"/>
    </row>
    <row r="56" spans="1:8" x14ac:dyDescent="0.25">
      <c r="A56" s="25"/>
      <c r="B56" s="25"/>
      <c r="C56" s="25"/>
      <c r="D56" s="25"/>
      <c r="E56" s="25"/>
      <c r="F56" s="25"/>
      <c r="G56" s="25"/>
      <c r="H56" s="25"/>
    </row>
    <row r="57" spans="1:8" x14ac:dyDescent="0.25">
      <c r="A57" s="25"/>
      <c r="B57" s="25"/>
      <c r="C57" s="25"/>
      <c r="D57" s="25"/>
      <c r="E57" s="25"/>
      <c r="F57" s="25"/>
      <c r="G57" s="25"/>
      <c r="H57" s="25"/>
    </row>
    <row r="58" spans="1:8" x14ac:dyDescent="0.25">
      <c r="A58" s="25"/>
      <c r="B58" s="25"/>
      <c r="C58" s="25"/>
      <c r="D58" s="25"/>
      <c r="E58" s="25"/>
      <c r="F58" s="25"/>
      <c r="G58" s="25"/>
      <c r="H58" s="25"/>
    </row>
    <row r="59" spans="1:8" x14ac:dyDescent="0.25">
      <c r="A59" s="25"/>
      <c r="B59" s="25"/>
      <c r="C59" s="25"/>
      <c r="D59" s="25"/>
      <c r="E59" s="25"/>
      <c r="F59" s="25"/>
      <c r="G59" s="25"/>
      <c r="H59" s="25"/>
    </row>
    <row r="60" spans="1:8" x14ac:dyDescent="0.25">
      <c r="A60" s="25"/>
      <c r="B60" s="25"/>
      <c r="C60" s="25"/>
      <c r="D60" s="25"/>
      <c r="E60" s="25"/>
      <c r="F60" s="25"/>
      <c r="G60" s="25"/>
      <c r="H60" s="25"/>
    </row>
    <row r="61" spans="1:8" x14ac:dyDescent="0.25">
      <c r="A61" s="25"/>
      <c r="B61" s="25"/>
      <c r="C61" s="25"/>
      <c r="D61" s="25"/>
      <c r="E61" s="25"/>
      <c r="F61" s="25"/>
      <c r="G61" s="25"/>
      <c r="H61" s="25"/>
    </row>
    <row r="62" spans="1:8" x14ac:dyDescent="0.25">
      <c r="A62" s="25"/>
      <c r="B62" s="25"/>
      <c r="C62" s="25"/>
      <c r="D62" s="25"/>
      <c r="E62" s="25"/>
      <c r="F62" s="25"/>
      <c r="G62" s="25"/>
      <c r="H62" s="25"/>
    </row>
    <row r="63" spans="1:8" x14ac:dyDescent="0.25">
      <c r="A63" s="25"/>
      <c r="B63" s="25"/>
      <c r="C63" s="25"/>
      <c r="D63" s="25"/>
      <c r="E63" s="25"/>
      <c r="F63" s="25"/>
      <c r="G63" s="25"/>
      <c r="H63" s="25"/>
    </row>
    <row r="64" spans="1:8" x14ac:dyDescent="0.25">
      <c r="A64" s="25"/>
      <c r="B64" s="25"/>
      <c r="C64" s="25"/>
      <c r="D64" s="25"/>
      <c r="E64" s="25"/>
      <c r="F64" s="25"/>
      <c r="G64" s="25"/>
      <c r="H64" s="25"/>
    </row>
    <row r="65" spans="1:8" x14ac:dyDescent="0.25">
      <c r="A65" s="25"/>
      <c r="B65" s="25"/>
      <c r="C65" s="25"/>
      <c r="D65" s="25"/>
      <c r="E65" s="25"/>
      <c r="F65" s="25"/>
      <c r="G65" s="25"/>
      <c r="H65" s="25"/>
    </row>
    <row r="66" spans="1:8" x14ac:dyDescent="0.25">
      <c r="A66" s="25"/>
      <c r="B66" s="25"/>
      <c r="C66" s="25"/>
      <c r="D66" s="25"/>
      <c r="E66" s="25"/>
      <c r="F66" s="25"/>
      <c r="G66" s="25"/>
      <c r="H66" s="25"/>
    </row>
    <row r="67" spans="1:8" x14ac:dyDescent="0.25">
      <c r="A67" s="25"/>
      <c r="B67" s="25"/>
      <c r="C67" s="25"/>
      <c r="D67" s="25"/>
      <c r="E67" s="25"/>
      <c r="F67" s="25"/>
      <c r="G67" s="25"/>
      <c r="H67" s="25"/>
    </row>
    <row r="68" spans="1:8" x14ac:dyDescent="0.25">
      <c r="A68" s="25"/>
      <c r="B68" s="25"/>
      <c r="C68" s="25"/>
      <c r="D68" s="25"/>
      <c r="E68" s="25"/>
      <c r="F68" s="25"/>
      <c r="G68" s="25"/>
      <c r="H68" s="25"/>
    </row>
    <row r="69" spans="1:8" x14ac:dyDescent="0.25">
      <c r="A69" s="25"/>
      <c r="B69" s="25"/>
      <c r="C69" s="25"/>
      <c r="D69" s="25"/>
      <c r="E69" s="25"/>
      <c r="F69" s="25"/>
      <c r="G69" s="25"/>
      <c r="H69" s="25"/>
    </row>
    <row r="70" spans="1:8" x14ac:dyDescent="0.25">
      <c r="A70" s="25"/>
      <c r="B70" s="25"/>
      <c r="C70" s="25"/>
      <c r="D70" s="25"/>
      <c r="E70" s="25"/>
      <c r="F70" s="25"/>
      <c r="G70" s="25"/>
      <c r="H70" s="25"/>
    </row>
    <row r="71" spans="1:8" x14ac:dyDescent="0.25">
      <c r="A71" s="25"/>
      <c r="B71" s="25"/>
      <c r="C71" s="25"/>
      <c r="D71" s="25"/>
      <c r="E71" s="25"/>
      <c r="F71" s="25"/>
      <c r="G71" s="25"/>
      <c r="H71" s="25"/>
    </row>
    <row r="72" spans="1:8" x14ac:dyDescent="0.25">
      <c r="A72" s="25"/>
      <c r="B72" s="25"/>
      <c r="C72" s="25"/>
      <c r="D72" s="25"/>
      <c r="E72" s="25"/>
      <c r="F72" s="25"/>
      <c r="G72" s="25"/>
      <c r="H72" s="25"/>
    </row>
    <row r="73" spans="1:8" x14ac:dyDescent="0.25">
      <c r="A73" s="25"/>
      <c r="B73" s="25"/>
      <c r="C73" s="25"/>
      <c r="D73" s="25"/>
      <c r="E73" s="25"/>
      <c r="F73" s="25"/>
      <c r="G73" s="25"/>
      <c r="H73" s="25"/>
    </row>
    <row r="74" spans="1:8" x14ac:dyDescent="0.25">
      <c r="A74" s="25"/>
      <c r="B74" s="25"/>
      <c r="C74" s="25"/>
      <c r="D74" s="25"/>
      <c r="E74" s="25"/>
      <c r="F74" s="25"/>
      <c r="G74" s="25"/>
      <c r="H74" s="25"/>
    </row>
    <row r="75" spans="1:8" x14ac:dyDescent="0.25">
      <c r="A75" s="25"/>
      <c r="B75" s="25"/>
      <c r="C75" s="25"/>
      <c r="D75" s="25"/>
      <c r="E75" s="25"/>
      <c r="F75" s="25"/>
      <c r="G75" s="25"/>
      <c r="H75" s="25"/>
    </row>
    <row r="76" spans="1:8" x14ac:dyDescent="0.25">
      <c r="A76" s="25"/>
      <c r="B76" s="25"/>
      <c r="C76" s="25"/>
      <c r="D76" s="25"/>
      <c r="E76" s="25"/>
      <c r="F76" s="25"/>
      <c r="G76" s="25"/>
      <c r="H76" s="25"/>
    </row>
    <row r="77" spans="1:8" x14ac:dyDescent="0.25">
      <c r="A77" s="25"/>
      <c r="B77" s="25"/>
      <c r="C77" s="25"/>
      <c r="D77" s="25"/>
      <c r="E77" s="25"/>
      <c r="F77" s="25"/>
      <c r="G77" s="25"/>
      <c r="H77" s="25"/>
    </row>
    <row r="78" spans="1:8" x14ac:dyDescent="0.25">
      <c r="A78" s="25"/>
      <c r="B78" s="25"/>
      <c r="C78" s="25"/>
      <c r="D78" s="25"/>
      <c r="E78" s="25"/>
      <c r="F78" s="25"/>
      <c r="G78" s="25"/>
      <c r="H78" s="25"/>
    </row>
    <row r="79" spans="1:8" x14ac:dyDescent="0.25">
      <c r="A79" s="25"/>
      <c r="B79" s="25"/>
      <c r="C79" s="25"/>
      <c r="D79" s="25"/>
      <c r="E79" s="25"/>
      <c r="F79" s="25"/>
      <c r="G79" s="25"/>
      <c r="H79" s="25"/>
    </row>
    <row r="80" spans="1:8" x14ac:dyDescent="0.25">
      <c r="A80" s="25"/>
      <c r="B80" s="25"/>
      <c r="C80" s="25"/>
      <c r="D80" s="25"/>
      <c r="E80" s="25"/>
      <c r="F80" s="25"/>
      <c r="G80" s="25"/>
      <c r="H80" s="25"/>
    </row>
    <row r="81" spans="1:8" x14ac:dyDescent="0.25">
      <c r="A81" s="25"/>
      <c r="B81" s="25"/>
      <c r="C81" s="25"/>
      <c r="D81" s="25"/>
      <c r="E81" s="25"/>
      <c r="F81" s="25"/>
      <c r="G81" s="25"/>
      <c r="H81" s="25"/>
    </row>
    <row r="82" spans="1:8" x14ac:dyDescent="0.25">
      <c r="A82" s="25"/>
      <c r="B82" s="25"/>
      <c r="C82" s="25"/>
      <c r="D82" s="25"/>
      <c r="E82" s="25"/>
      <c r="F82" s="25"/>
      <c r="G82" s="25"/>
      <c r="H82" s="25"/>
    </row>
    <row r="83" spans="1:8" x14ac:dyDescent="0.25">
      <c r="A83" s="25"/>
      <c r="B83" s="25"/>
      <c r="C83" s="25"/>
      <c r="D83" s="25"/>
      <c r="E83" s="25"/>
      <c r="F83" s="25"/>
      <c r="G83" s="25"/>
      <c r="H83" s="25"/>
    </row>
    <row r="84" spans="1:8" x14ac:dyDescent="0.25">
      <c r="A84" s="25"/>
      <c r="B84" s="25"/>
      <c r="C84" s="25"/>
      <c r="D84" s="25"/>
      <c r="E84" s="25"/>
      <c r="F84" s="25"/>
      <c r="G84" s="25"/>
      <c r="H84" s="25"/>
    </row>
    <row r="85" spans="1:8" x14ac:dyDescent="0.25">
      <c r="A85" s="25"/>
      <c r="B85" s="25"/>
      <c r="C85" s="25"/>
      <c r="D85" s="25"/>
      <c r="E85" s="25"/>
      <c r="F85" s="25"/>
      <c r="G85" s="25"/>
      <c r="H85" s="25"/>
    </row>
    <row r="86" spans="1:8" x14ac:dyDescent="0.25">
      <c r="A86" s="25"/>
      <c r="B86" s="25"/>
      <c r="C86" s="25"/>
      <c r="D86" s="25"/>
      <c r="E86" s="25"/>
      <c r="F86" s="25"/>
      <c r="G86" s="25"/>
      <c r="H86" s="25"/>
    </row>
    <row r="87" spans="1:8" x14ac:dyDescent="0.25">
      <c r="A87" s="25"/>
      <c r="B87" s="25"/>
      <c r="C87" s="25"/>
      <c r="D87" s="25"/>
      <c r="E87" s="25"/>
      <c r="F87" s="25"/>
      <c r="G87" s="25"/>
      <c r="H87" s="25"/>
    </row>
    <row r="88" spans="1:8" x14ac:dyDescent="0.25">
      <c r="A88" s="25"/>
      <c r="B88" s="25"/>
      <c r="C88" s="25"/>
      <c r="D88" s="25"/>
      <c r="E88" s="25"/>
      <c r="F88" s="25"/>
      <c r="G88" s="25"/>
      <c r="H88" s="25"/>
    </row>
    <row r="89" spans="1:8" x14ac:dyDescent="0.25">
      <c r="A89" s="25"/>
      <c r="B89" s="25"/>
      <c r="C89" s="25"/>
      <c r="D89" s="25"/>
      <c r="E89" s="25"/>
      <c r="F89" s="25"/>
      <c r="G89" s="25"/>
      <c r="H89" s="25"/>
    </row>
    <row r="90" spans="1:8" x14ac:dyDescent="0.25">
      <c r="A90" s="25"/>
      <c r="B90" s="25"/>
      <c r="C90" s="25"/>
      <c r="D90" s="25"/>
      <c r="E90" s="25"/>
      <c r="F90" s="25"/>
      <c r="G90" s="25"/>
      <c r="H90" s="25"/>
    </row>
    <row r="91" spans="1:8" x14ac:dyDescent="0.25">
      <c r="A91" s="25"/>
      <c r="B91" s="25"/>
      <c r="C91" s="25"/>
      <c r="D91" s="25"/>
      <c r="E91" s="25"/>
      <c r="F91" s="25"/>
      <c r="G91" s="25"/>
      <c r="H91" s="25"/>
    </row>
    <row r="92" spans="1:8" x14ac:dyDescent="0.25">
      <c r="A92" s="25"/>
      <c r="B92" s="25"/>
      <c r="C92" s="25"/>
      <c r="D92" s="25"/>
      <c r="E92" s="25"/>
      <c r="F92" s="25"/>
      <c r="G92" s="25"/>
      <c r="H92" s="25"/>
    </row>
    <row r="93" spans="1:8" x14ac:dyDescent="0.25">
      <c r="A93" s="25"/>
      <c r="B93" s="25"/>
      <c r="C93" s="25"/>
      <c r="D93" s="25"/>
      <c r="E93" s="25"/>
      <c r="F93" s="25"/>
      <c r="G93" s="25"/>
      <c r="H93" s="25"/>
    </row>
    <row r="94" spans="1:8" x14ac:dyDescent="0.25">
      <c r="A94" s="25"/>
      <c r="B94" s="25"/>
      <c r="C94" s="25"/>
      <c r="D94" s="25"/>
      <c r="E94" s="25"/>
      <c r="F94" s="25"/>
      <c r="G94" s="25"/>
      <c r="H94" s="25"/>
    </row>
    <row r="95" spans="1:8" x14ac:dyDescent="0.25">
      <c r="A95" s="25"/>
      <c r="B95" s="25"/>
      <c r="C95" s="25"/>
      <c r="D95" s="25"/>
      <c r="E95" s="25"/>
      <c r="F95" s="25"/>
      <c r="G95" s="25"/>
      <c r="H95" s="25"/>
    </row>
    <row r="96" spans="1:8" x14ac:dyDescent="0.25">
      <c r="A96" s="25"/>
      <c r="B96" s="25"/>
      <c r="C96" s="25"/>
      <c r="D96" s="25"/>
      <c r="E96" s="25"/>
      <c r="F96" s="25"/>
      <c r="G96" s="25"/>
      <c r="H96" s="25"/>
    </row>
    <row r="97" spans="1:8" x14ac:dyDescent="0.25">
      <c r="A97" s="25"/>
      <c r="B97" s="25"/>
      <c r="C97" s="25"/>
      <c r="D97" s="25"/>
      <c r="E97" s="25"/>
      <c r="F97" s="25"/>
      <c r="G97" s="25"/>
      <c r="H97" s="25"/>
    </row>
    <row r="98" spans="1:8" x14ac:dyDescent="0.25">
      <c r="A98" s="25"/>
      <c r="B98" s="25"/>
      <c r="C98" s="25"/>
      <c r="D98" s="25"/>
      <c r="E98" s="25"/>
      <c r="F98" s="25"/>
      <c r="G98" s="25"/>
      <c r="H98" s="25"/>
    </row>
    <row r="99" spans="1:8" x14ac:dyDescent="0.25">
      <c r="A99" s="25"/>
      <c r="B99" s="25"/>
      <c r="C99" s="25"/>
      <c r="D99" s="25"/>
      <c r="E99" s="25"/>
      <c r="F99" s="25"/>
      <c r="G99" s="25"/>
      <c r="H99" s="25"/>
    </row>
    <row r="100" spans="1:8" x14ac:dyDescent="0.25">
      <c r="A100" s="25"/>
      <c r="B100" s="25"/>
      <c r="C100" s="25"/>
      <c r="D100" s="25"/>
      <c r="E100" s="25"/>
      <c r="F100" s="25"/>
      <c r="G100" s="25"/>
      <c r="H100" s="25"/>
    </row>
    <row r="101" spans="1:8" x14ac:dyDescent="0.25">
      <c r="A101" s="25"/>
      <c r="B101" s="25"/>
      <c r="C101" s="25"/>
      <c r="D101" s="25"/>
      <c r="E101" s="25"/>
      <c r="F101" s="25"/>
      <c r="G101" s="25"/>
      <c r="H101" s="25"/>
    </row>
    <row r="102" spans="1:8" x14ac:dyDescent="0.25">
      <c r="A102" s="25"/>
      <c r="B102" s="25"/>
      <c r="C102" s="25"/>
      <c r="D102" s="25"/>
      <c r="E102" s="25"/>
      <c r="F102" s="25"/>
      <c r="G102" s="25"/>
      <c r="H102" s="25"/>
    </row>
    <row r="103" spans="1:8" x14ac:dyDescent="0.25">
      <c r="A103" s="25"/>
      <c r="B103" s="25"/>
      <c r="C103" s="25"/>
      <c r="D103" s="25"/>
      <c r="E103" s="25"/>
      <c r="F103" s="25"/>
      <c r="G103" s="25"/>
      <c r="H103" s="25"/>
    </row>
    <row r="104" spans="1:8" x14ac:dyDescent="0.25">
      <c r="A104" s="25"/>
      <c r="B104" s="25"/>
      <c r="C104" s="25"/>
      <c r="D104" s="25"/>
      <c r="E104" s="25"/>
      <c r="F104" s="25"/>
      <c r="G104" s="25"/>
      <c r="H104" s="25"/>
    </row>
    <row r="105" spans="1:8" x14ac:dyDescent="0.25">
      <c r="A105" s="25"/>
      <c r="B105" s="25"/>
      <c r="C105" s="25"/>
      <c r="D105" s="25"/>
      <c r="E105" s="25"/>
      <c r="F105" s="25"/>
      <c r="G105" s="25"/>
      <c r="H105" s="25"/>
    </row>
    <row r="106" spans="1:8" x14ac:dyDescent="0.25">
      <c r="A106" s="25"/>
      <c r="B106" s="25"/>
      <c r="C106" s="25"/>
      <c r="D106" s="25"/>
      <c r="E106" s="25"/>
      <c r="F106" s="25"/>
      <c r="G106" s="25"/>
      <c r="H106" s="25"/>
    </row>
    <row r="107" spans="1:8" x14ac:dyDescent="0.25">
      <c r="A107" s="25"/>
      <c r="B107" s="25"/>
      <c r="C107" s="25"/>
      <c r="D107" s="25"/>
      <c r="E107" s="25"/>
      <c r="F107" s="25"/>
      <c r="G107" s="25"/>
      <c r="H107" s="25"/>
    </row>
    <row r="108" spans="1:8" x14ac:dyDescent="0.25">
      <c r="A108" s="25"/>
      <c r="B108" s="25"/>
      <c r="C108" s="25"/>
      <c r="D108" s="25"/>
      <c r="E108" s="25"/>
      <c r="F108" s="25"/>
      <c r="G108" s="25"/>
      <c r="H108" s="25"/>
    </row>
    <row r="109" spans="1:8" x14ac:dyDescent="0.25">
      <c r="A109" s="25"/>
      <c r="B109" s="25"/>
      <c r="C109" s="25"/>
      <c r="D109" s="25"/>
      <c r="E109" s="25"/>
      <c r="F109" s="25"/>
      <c r="G109" s="25"/>
      <c r="H109" s="25"/>
    </row>
    <row r="110" spans="1:8" x14ac:dyDescent="0.25">
      <c r="A110" s="25"/>
      <c r="B110" s="25"/>
      <c r="C110" s="25"/>
      <c r="D110" s="25"/>
      <c r="E110" s="25"/>
      <c r="F110" s="25"/>
      <c r="G110" s="25"/>
      <c r="H110" s="25"/>
    </row>
    <row r="111" spans="1:8" x14ac:dyDescent="0.25">
      <c r="A111" s="25"/>
      <c r="B111" s="25"/>
      <c r="C111" s="25"/>
      <c r="D111" s="25"/>
      <c r="E111" s="25"/>
      <c r="F111" s="25"/>
      <c r="G111" s="25"/>
      <c r="H111" s="25"/>
    </row>
    <row r="112" spans="1:8" x14ac:dyDescent="0.25">
      <c r="A112" s="25"/>
      <c r="B112" s="25"/>
      <c r="C112" s="25"/>
      <c r="D112" s="25"/>
      <c r="E112" s="25"/>
      <c r="F112" s="25"/>
      <c r="G112" s="25"/>
      <c r="H112" s="25"/>
    </row>
    <row r="113" spans="1:8" x14ac:dyDescent="0.25">
      <c r="A113" s="25"/>
      <c r="B113" s="25"/>
      <c r="C113" s="25"/>
      <c r="D113" s="25"/>
      <c r="E113" s="25"/>
      <c r="F113" s="25"/>
      <c r="G113" s="25"/>
      <c r="H113" s="25"/>
    </row>
    <row r="114" spans="1:8" x14ac:dyDescent="0.25">
      <c r="A114" s="25"/>
      <c r="B114" s="25"/>
      <c r="C114" s="25"/>
      <c r="D114" s="25"/>
      <c r="E114" s="25"/>
      <c r="F114" s="25"/>
      <c r="G114" s="25"/>
      <c r="H114" s="25"/>
    </row>
    <row r="115" spans="1:8" x14ac:dyDescent="0.25">
      <c r="A115" s="25"/>
      <c r="B115" s="25"/>
      <c r="C115" s="25"/>
      <c r="D115" s="25"/>
      <c r="E115" s="25"/>
      <c r="F115" s="25"/>
      <c r="G115" s="25"/>
      <c r="H115" s="25"/>
    </row>
    <row r="116" spans="1:8" x14ac:dyDescent="0.25">
      <c r="A116" s="25"/>
      <c r="B116" s="25"/>
      <c r="C116" s="25"/>
      <c r="D116" s="25"/>
      <c r="E116" s="25"/>
      <c r="F116" s="25"/>
      <c r="G116" s="25"/>
      <c r="H116" s="25"/>
    </row>
    <row r="117" spans="1:8" x14ac:dyDescent="0.25">
      <c r="A117" s="25"/>
      <c r="B117" s="25"/>
      <c r="C117" s="25"/>
      <c r="D117" s="25"/>
      <c r="E117" s="25"/>
      <c r="F117" s="25"/>
      <c r="G117" s="25"/>
      <c r="H117" s="25"/>
    </row>
    <row r="118" spans="1:8" x14ac:dyDescent="0.25">
      <c r="A118" s="25"/>
      <c r="B118" s="25"/>
      <c r="C118" s="25"/>
      <c r="D118" s="25"/>
      <c r="E118" s="25"/>
      <c r="F118" s="25"/>
      <c r="G118" s="25"/>
      <c r="H118" s="25"/>
    </row>
    <row r="119" spans="1:8" x14ac:dyDescent="0.25">
      <c r="A119" s="25"/>
      <c r="B119" s="25"/>
      <c r="C119" s="25"/>
      <c r="D119" s="25"/>
      <c r="E119" s="25"/>
      <c r="F119" s="25"/>
      <c r="G119" s="25"/>
      <c r="H119" s="25"/>
    </row>
    <row r="120" spans="1:8" x14ac:dyDescent="0.25">
      <c r="A120" s="25"/>
      <c r="B120" s="25"/>
      <c r="C120" s="25"/>
      <c r="D120" s="25"/>
      <c r="E120" s="25"/>
      <c r="F120" s="25"/>
      <c r="G120" s="25"/>
      <c r="H120" s="25"/>
    </row>
    <row r="121" spans="1:8" x14ac:dyDescent="0.25">
      <c r="A121" s="25"/>
      <c r="B121" s="25"/>
      <c r="C121" s="25"/>
      <c r="D121" s="25"/>
      <c r="E121" s="25"/>
      <c r="F121" s="25"/>
      <c r="G121" s="25"/>
      <c r="H121" s="25"/>
    </row>
    <row r="122" spans="1:8" x14ac:dyDescent="0.25">
      <c r="A122" s="25"/>
      <c r="B122" s="25"/>
      <c r="C122" s="25"/>
      <c r="D122" s="25"/>
      <c r="E122" s="25"/>
      <c r="F122" s="25"/>
      <c r="G122" s="25"/>
      <c r="H122" s="25"/>
    </row>
    <row r="123" spans="1:8" x14ac:dyDescent="0.25">
      <c r="A123" s="25"/>
      <c r="B123" s="25"/>
      <c r="C123" s="25"/>
      <c r="D123" s="25"/>
      <c r="E123" s="25"/>
      <c r="F123" s="25"/>
      <c r="G123" s="25"/>
      <c r="H123" s="25"/>
    </row>
    <row r="124" spans="1:8" x14ac:dyDescent="0.25">
      <c r="A124" s="25"/>
      <c r="B124" s="25"/>
      <c r="C124" s="25"/>
      <c r="D124" s="25"/>
      <c r="E124" s="25"/>
      <c r="F124" s="25"/>
      <c r="G124" s="25"/>
      <c r="H124" s="25"/>
    </row>
    <row r="125" spans="1:8" x14ac:dyDescent="0.25">
      <c r="A125" s="25"/>
      <c r="B125" s="25"/>
      <c r="C125" s="25"/>
      <c r="D125" s="25"/>
      <c r="E125" s="25"/>
      <c r="F125" s="25"/>
      <c r="G125" s="25"/>
      <c r="H125" s="25"/>
    </row>
    <row r="126" spans="1:8" x14ac:dyDescent="0.25">
      <c r="A126" s="25"/>
      <c r="B126" s="25"/>
      <c r="C126" s="25"/>
      <c r="D126" s="25"/>
      <c r="E126" s="25"/>
      <c r="F126" s="25"/>
      <c r="G126" s="25"/>
      <c r="H126" s="25"/>
    </row>
    <row r="127" spans="1:8" x14ac:dyDescent="0.25">
      <c r="A127" s="25"/>
      <c r="B127" s="25"/>
      <c r="C127" s="25"/>
      <c r="D127" s="25"/>
      <c r="E127" s="25"/>
      <c r="F127" s="25"/>
      <c r="G127" s="25"/>
      <c r="H127" s="25"/>
    </row>
    <row r="128" spans="1:8" x14ac:dyDescent="0.25">
      <c r="A128" s="25"/>
      <c r="B128" s="25"/>
      <c r="C128" s="25"/>
      <c r="D128" s="25"/>
      <c r="E128" s="25"/>
      <c r="F128" s="25"/>
      <c r="G128" s="25"/>
      <c r="H128" s="25"/>
    </row>
    <row r="129" spans="1:8" x14ac:dyDescent="0.25">
      <c r="A129" s="25"/>
      <c r="B129" s="25"/>
      <c r="C129" s="25"/>
      <c r="D129" s="25"/>
      <c r="E129" s="25"/>
      <c r="F129" s="25"/>
      <c r="G129" s="25"/>
      <c r="H129" s="25"/>
    </row>
    <row r="130" spans="1:8" x14ac:dyDescent="0.25">
      <c r="A130" s="25"/>
      <c r="B130" s="25"/>
      <c r="C130" s="25"/>
      <c r="D130" s="25"/>
      <c r="E130" s="25"/>
      <c r="F130" s="25"/>
      <c r="G130" s="25"/>
      <c r="H130" s="25"/>
    </row>
    <row r="131" spans="1:8" x14ac:dyDescent="0.25">
      <c r="A131" s="25"/>
      <c r="B131" s="25"/>
      <c r="C131" s="25"/>
      <c r="D131" s="25"/>
      <c r="E131" s="25"/>
      <c r="F131" s="25"/>
      <c r="G131" s="25"/>
      <c r="H131" s="25"/>
    </row>
    <row r="132" spans="1:8" x14ac:dyDescent="0.25">
      <c r="A132" s="25"/>
      <c r="B132" s="25"/>
      <c r="C132" s="25"/>
      <c r="D132" s="25"/>
      <c r="E132" s="25"/>
      <c r="F132" s="25"/>
      <c r="G132" s="25"/>
      <c r="H132" s="25"/>
    </row>
    <row r="133" spans="1:8" x14ac:dyDescent="0.25">
      <c r="A133" s="25"/>
      <c r="B133" s="25"/>
      <c r="C133" s="25"/>
      <c r="D133" s="25"/>
      <c r="E133" s="25"/>
      <c r="F133" s="25"/>
      <c r="G133" s="25"/>
      <c r="H133" s="25"/>
    </row>
    <row r="134" spans="1:8" x14ac:dyDescent="0.25">
      <c r="A134" s="25"/>
      <c r="B134" s="25"/>
      <c r="C134" s="25"/>
      <c r="D134" s="25"/>
      <c r="E134" s="25"/>
      <c r="F134" s="25"/>
      <c r="G134" s="25"/>
      <c r="H134" s="25"/>
    </row>
    <row r="135" spans="1:8" x14ac:dyDescent="0.25">
      <c r="A135" s="25"/>
      <c r="B135" s="25"/>
      <c r="C135" s="25"/>
      <c r="D135" s="25"/>
      <c r="E135" s="25"/>
      <c r="F135" s="25"/>
      <c r="G135" s="25"/>
      <c r="H135" s="25"/>
    </row>
    <row r="136" spans="1:8" x14ac:dyDescent="0.25">
      <c r="A136" s="25"/>
      <c r="B136" s="25"/>
      <c r="C136" s="25"/>
      <c r="D136" s="25"/>
      <c r="E136" s="25"/>
      <c r="F136" s="25"/>
      <c r="G136" s="25"/>
      <c r="H136" s="25"/>
    </row>
    <row r="137" spans="1:8" x14ac:dyDescent="0.25">
      <c r="A137" s="25"/>
      <c r="B137" s="25"/>
      <c r="C137" s="25"/>
      <c r="D137" s="25"/>
      <c r="E137" s="25"/>
      <c r="F137" s="25"/>
      <c r="G137" s="25"/>
      <c r="H137" s="25"/>
    </row>
    <row r="138" spans="1:8" x14ac:dyDescent="0.25">
      <c r="A138" s="25"/>
      <c r="B138" s="25"/>
      <c r="C138" s="25"/>
      <c r="D138" s="25"/>
      <c r="E138" s="25"/>
      <c r="F138" s="25"/>
      <c r="G138" s="25"/>
      <c r="H138" s="25"/>
    </row>
    <row r="139" spans="1:8" x14ac:dyDescent="0.25">
      <c r="A139" s="25"/>
      <c r="B139" s="25"/>
      <c r="C139" s="25"/>
      <c r="D139" s="25"/>
      <c r="E139" s="25"/>
      <c r="F139" s="25"/>
      <c r="G139" s="25"/>
      <c r="H139" s="25"/>
    </row>
    <row r="140" spans="1:8" x14ac:dyDescent="0.25">
      <c r="A140" s="25"/>
      <c r="B140" s="25"/>
      <c r="C140" s="25"/>
      <c r="D140" s="25"/>
      <c r="E140" s="25"/>
      <c r="F140" s="25"/>
      <c r="G140" s="25"/>
      <c r="H140" s="25"/>
    </row>
    <row r="141" spans="1:8" x14ac:dyDescent="0.25">
      <c r="A141" s="25"/>
      <c r="B141" s="25"/>
      <c r="C141" s="25"/>
      <c r="D141" s="25"/>
      <c r="E141" s="25"/>
      <c r="F141" s="25"/>
      <c r="G141" s="25"/>
      <c r="H141" s="25"/>
    </row>
    <row r="142" spans="1:8" x14ac:dyDescent="0.25">
      <c r="A142" s="25"/>
      <c r="B142" s="25"/>
      <c r="C142" s="25"/>
      <c r="D142" s="25"/>
      <c r="E142" s="25"/>
      <c r="F142" s="25"/>
      <c r="G142" s="25"/>
      <c r="H142" s="25"/>
    </row>
    <row r="143" spans="1:8" x14ac:dyDescent="0.25">
      <c r="A143" s="25"/>
      <c r="B143" s="25"/>
      <c r="C143" s="25"/>
      <c r="D143" s="25"/>
      <c r="E143" s="25"/>
      <c r="F143" s="25"/>
      <c r="G143" s="25"/>
      <c r="H143" s="25"/>
    </row>
    <row r="144" spans="1:8" x14ac:dyDescent="0.25">
      <c r="A144" s="25"/>
      <c r="B144" s="25"/>
      <c r="C144" s="25"/>
      <c r="D144" s="25"/>
      <c r="E144" s="25"/>
      <c r="F144" s="25"/>
      <c r="G144" s="25"/>
      <c r="H144" s="25"/>
    </row>
    <row r="145" spans="1:8" x14ac:dyDescent="0.25">
      <c r="A145" s="25"/>
      <c r="B145" s="25"/>
      <c r="C145" s="25"/>
      <c r="D145" s="25"/>
      <c r="E145" s="25"/>
      <c r="F145" s="25"/>
      <c r="G145" s="25"/>
      <c r="H145" s="25"/>
    </row>
    <row r="146" spans="1:8" x14ac:dyDescent="0.25">
      <c r="A146" s="25"/>
      <c r="B146" s="25"/>
      <c r="C146" s="25"/>
      <c r="D146" s="25"/>
      <c r="E146" s="25"/>
      <c r="F146" s="25"/>
      <c r="G146" s="25"/>
      <c r="H146" s="25"/>
    </row>
    <row r="147" spans="1:8" x14ac:dyDescent="0.25">
      <c r="A147" s="25"/>
      <c r="B147" s="25"/>
      <c r="C147" s="25"/>
      <c r="D147" s="25"/>
      <c r="E147" s="25"/>
      <c r="F147" s="25"/>
      <c r="G147" s="25"/>
      <c r="H147" s="25"/>
    </row>
    <row r="148" spans="1:8" x14ac:dyDescent="0.25">
      <c r="A148" s="25"/>
      <c r="B148" s="25"/>
      <c r="C148" s="25"/>
      <c r="D148" s="25"/>
      <c r="E148" s="25"/>
      <c r="F148" s="25"/>
      <c r="G148" s="25"/>
      <c r="H148" s="25"/>
    </row>
    <row r="149" spans="1:8" x14ac:dyDescent="0.25">
      <c r="A149" s="25"/>
      <c r="B149" s="25"/>
      <c r="C149" s="25"/>
      <c r="D149" s="25"/>
      <c r="E149" s="25"/>
      <c r="F149" s="25"/>
      <c r="G149" s="25"/>
      <c r="H149" s="25"/>
    </row>
    <row r="150" spans="1:8" x14ac:dyDescent="0.25">
      <c r="A150" s="25"/>
      <c r="B150" s="25"/>
      <c r="C150" s="25"/>
      <c r="D150" s="25"/>
      <c r="E150" s="25"/>
      <c r="F150" s="25"/>
      <c r="G150" s="25"/>
      <c r="H150" s="25"/>
    </row>
    <row r="151" spans="1:8" x14ac:dyDescent="0.25">
      <c r="A151" s="25"/>
      <c r="B151" s="25"/>
      <c r="C151" s="25"/>
      <c r="D151" s="25"/>
      <c r="E151" s="25"/>
      <c r="F151" s="25"/>
      <c r="G151" s="25"/>
      <c r="H151" s="25"/>
    </row>
    <row r="152" spans="1:8" x14ac:dyDescent="0.25">
      <c r="A152" s="25"/>
      <c r="B152" s="25"/>
      <c r="C152" s="25"/>
      <c r="D152" s="25"/>
      <c r="E152" s="25"/>
      <c r="F152" s="25"/>
      <c r="G152" s="25"/>
      <c r="H152" s="25"/>
    </row>
    <row r="153" spans="1:8" x14ac:dyDescent="0.25">
      <c r="A153" s="25"/>
      <c r="B153" s="25"/>
      <c r="C153" s="25"/>
      <c r="D153" s="25"/>
      <c r="E153" s="25"/>
      <c r="F153" s="25"/>
      <c r="G153" s="25"/>
      <c r="H153" s="25"/>
    </row>
    <row r="154" spans="1:8" x14ac:dyDescent="0.25">
      <c r="A154" s="25"/>
      <c r="B154" s="25"/>
      <c r="C154" s="25"/>
      <c r="D154" s="25"/>
      <c r="E154" s="25"/>
      <c r="F154" s="25"/>
      <c r="G154" s="25"/>
      <c r="H154" s="25"/>
    </row>
    <row r="155" spans="1:8" x14ac:dyDescent="0.25">
      <c r="A155" s="25"/>
      <c r="B155" s="25"/>
      <c r="C155" s="25"/>
      <c r="D155" s="25"/>
      <c r="E155" s="25"/>
      <c r="F155" s="25"/>
      <c r="G155" s="25"/>
      <c r="H155" s="25"/>
    </row>
    <row r="156" spans="1:8" x14ac:dyDescent="0.25">
      <c r="A156" s="25"/>
      <c r="B156" s="25"/>
      <c r="C156" s="25"/>
      <c r="D156" s="25"/>
      <c r="E156" s="25"/>
      <c r="F156" s="25"/>
      <c r="G156" s="25"/>
      <c r="H156" s="25"/>
    </row>
    <row r="157" spans="1:8" x14ac:dyDescent="0.25">
      <c r="A157" s="25"/>
      <c r="B157" s="25"/>
      <c r="C157" s="25"/>
      <c r="D157" s="25"/>
      <c r="E157" s="25"/>
      <c r="F157" s="25"/>
      <c r="G157" s="25"/>
      <c r="H157" s="25"/>
    </row>
    <row r="158" spans="1:8" x14ac:dyDescent="0.25">
      <c r="A158" s="25"/>
      <c r="B158" s="25"/>
      <c r="C158" s="25"/>
      <c r="D158" s="25"/>
      <c r="E158" s="25"/>
      <c r="F158" s="25"/>
      <c r="G158" s="25"/>
      <c r="H158" s="25"/>
    </row>
    <row r="159" spans="1:8" x14ac:dyDescent="0.25">
      <c r="A159" s="25"/>
      <c r="B159" s="25"/>
      <c r="C159" s="25"/>
      <c r="D159" s="25"/>
      <c r="E159" s="25"/>
      <c r="F159" s="25"/>
      <c r="G159" s="25"/>
      <c r="H159" s="25"/>
    </row>
    <row r="160" spans="1:8" x14ac:dyDescent="0.25">
      <c r="A160" s="25"/>
      <c r="B160" s="25"/>
      <c r="C160" s="25"/>
      <c r="D160" s="25"/>
      <c r="E160" s="25"/>
      <c r="F160" s="25"/>
      <c r="G160" s="25"/>
      <c r="H160" s="25"/>
    </row>
    <row r="161" spans="1:8" x14ac:dyDescent="0.25">
      <c r="A161" s="25"/>
      <c r="B161" s="25"/>
      <c r="C161" s="25"/>
      <c r="D161" s="25"/>
      <c r="E161" s="25"/>
      <c r="F161" s="25"/>
      <c r="G161" s="25"/>
      <c r="H161" s="25"/>
    </row>
    <row r="162" spans="1:8" x14ac:dyDescent="0.25">
      <c r="A162" s="25"/>
      <c r="B162" s="25"/>
      <c r="C162" s="25"/>
      <c r="D162" s="25"/>
      <c r="E162" s="25"/>
      <c r="F162" s="25"/>
      <c r="G162" s="25"/>
      <c r="H162" s="25"/>
    </row>
    <row r="163" spans="1:8" x14ac:dyDescent="0.25">
      <c r="A163" s="25"/>
      <c r="B163" s="25"/>
      <c r="C163" s="25"/>
      <c r="D163" s="25"/>
      <c r="E163" s="25"/>
      <c r="F163" s="25"/>
      <c r="G163" s="25"/>
      <c r="H163" s="25"/>
    </row>
    <row r="164" spans="1:8" x14ac:dyDescent="0.25">
      <c r="A164" s="25"/>
      <c r="B164" s="25"/>
      <c r="C164" s="25"/>
      <c r="D164" s="25"/>
      <c r="E164" s="25"/>
      <c r="F164" s="25"/>
      <c r="G164" s="25"/>
      <c r="H164" s="25"/>
    </row>
    <row r="165" spans="1:8" x14ac:dyDescent="0.25">
      <c r="A165" s="25"/>
      <c r="B165" s="25"/>
      <c r="C165" s="25"/>
      <c r="D165" s="25"/>
      <c r="E165" s="25"/>
      <c r="F165" s="25"/>
      <c r="G165" s="25"/>
      <c r="H165" s="25"/>
    </row>
    <row r="166" spans="1:8" x14ac:dyDescent="0.25">
      <c r="A166" s="25"/>
      <c r="B166" s="25"/>
      <c r="C166" s="25"/>
      <c r="D166" s="25"/>
      <c r="E166" s="25"/>
      <c r="F166" s="25"/>
      <c r="G166" s="25"/>
      <c r="H166" s="25"/>
    </row>
    <row r="167" spans="1:8" x14ac:dyDescent="0.25">
      <c r="A167" s="25"/>
      <c r="B167" s="25"/>
      <c r="C167" s="25"/>
      <c r="D167" s="25"/>
      <c r="E167" s="25"/>
      <c r="F167" s="25"/>
      <c r="G167" s="25"/>
      <c r="H167" s="25"/>
    </row>
    <row r="168" spans="1:8" x14ac:dyDescent="0.25">
      <c r="A168" s="25"/>
      <c r="B168" s="25"/>
      <c r="C168" s="25"/>
      <c r="D168" s="25"/>
      <c r="E168" s="25"/>
      <c r="F168" s="25"/>
      <c r="G168" s="25"/>
      <c r="H168" s="25"/>
    </row>
    <row r="169" spans="1:8" x14ac:dyDescent="0.25">
      <c r="A169" s="25"/>
      <c r="B169" s="25"/>
      <c r="C169" s="25"/>
      <c r="D169" s="25"/>
      <c r="E169" s="25"/>
      <c r="F169" s="25"/>
      <c r="G169" s="25"/>
      <c r="H169" s="25"/>
    </row>
    <row r="170" spans="1:8" x14ac:dyDescent="0.25">
      <c r="A170" s="25"/>
      <c r="B170" s="25"/>
      <c r="C170" s="25"/>
      <c r="D170" s="25"/>
      <c r="E170" s="25"/>
      <c r="F170" s="25"/>
      <c r="G170" s="25"/>
      <c r="H170" s="25"/>
    </row>
    <row r="171" spans="1:8" x14ac:dyDescent="0.25">
      <c r="A171" s="25"/>
      <c r="B171" s="25"/>
      <c r="C171" s="25"/>
      <c r="D171" s="25"/>
      <c r="E171" s="25"/>
      <c r="F171" s="25"/>
      <c r="G171" s="25"/>
      <c r="H171" s="25"/>
    </row>
    <row r="172" spans="1:8" x14ac:dyDescent="0.25">
      <c r="A172" s="25"/>
      <c r="B172" s="25"/>
      <c r="C172" s="25"/>
      <c r="D172" s="25"/>
      <c r="E172" s="25"/>
      <c r="F172" s="25"/>
      <c r="G172" s="25"/>
      <c r="H172" s="25"/>
    </row>
    <row r="173" spans="1:8" x14ac:dyDescent="0.25">
      <c r="A173" s="25"/>
      <c r="B173" s="25"/>
      <c r="C173" s="25"/>
      <c r="D173" s="25"/>
      <c r="E173" s="25"/>
      <c r="F173" s="25"/>
      <c r="G173" s="25"/>
      <c r="H173" s="25"/>
    </row>
    <row r="174" spans="1:8" x14ac:dyDescent="0.25">
      <c r="A174" s="25"/>
      <c r="B174" s="25"/>
      <c r="C174" s="25"/>
      <c r="D174" s="25"/>
      <c r="E174" s="25"/>
      <c r="F174" s="25"/>
      <c r="G174" s="25"/>
      <c r="H174" s="25"/>
    </row>
    <row r="175" spans="1:8" x14ac:dyDescent="0.25">
      <c r="A175" s="25"/>
      <c r="B175" s="25"/>
      <c r="C175" s="25"/>
      <c r="D175" s="25"/>
      <c r="E175" s="25"/>
      <c r="F175" s="25"/>
      <c r="G175" s="25"/>
      <c r="H175" s="25"/>
    </row>
    <row r="176" spans="1:8" x14ac:dyDescent="0.25">
      <c r="A176" s="25"/>
      <c r="B176" s="25"/>
      <c r="C176" s="25"/>
      <c r="D176" s="25"/>
      <c r="E176" s="25"/>
      <c r="F176" s="25"/>
      <c r="G176" s="25"/>
      <c r="H176" s="25"/>
    </row>
    <row r="177" spans="1:8" x14ac:dyDescent="0.25">
      <c r="A177" s="25"/>
      <c r="B177" s="25"/>
      <c r="C177" s="25"/>
      <c r="D177" s="25"/>
      <c r="E177" s="25"/>
      <c r="F177" s="25"/>
      <c r="G177" s="25"/>
      <c r="H177" s="25"/>
    </row>
    <row r="178" spans="1:8" x14ac:dyDescent="0.25">
      <c r="A178" s="25"/>
      <c r="B178" s="25"/>
      <c r="C178" s="25"/>
      <c r="D178" s="25"/>
      <c r="E178" s="25"/>
      <c r="F178" s="25"/>
      <c r="G178" s="25"/>
      <c r="H178" s="25"/>
    </row>
    <row r="179" spans="1:8" x14ac:dyDescent="0.25">
      <c r="A179" s="25"/>
      <c r="B179" s="25"/>
      <c r="C179" s="25"/>
      <c r="D179" s="25"/>
      <c r="E179" s="25"/>
      <c r="F179" s="25"/>
      <c r="G179" s="25"/>
      <c r="H179" s="25"/>
    </row>
    <row r="180" spans="1:8" x14ac:dyDescent="0.25">
      <c r="A180" s="25"/>
      <c r="B180" s="25"/>
      <c r="C180" s="25"/>
      <c r="D180" s="25"/>
      <c r="E180" s="25"/>
      <c r="F180" s="25"/>
      <c r="G180" s="25"/>
      <c r="H180" s="25"/>
    </row>
    <row r="181" spans="1:8" x14ac:dyDescent="0.25">
      <c r="A181" s="25"/>
      <c r="B181" s="25"/>
      <c r="C181" s="25"/>
      <c r="D181" s="25"/>
      <c r="E181" s="25"/>
      <c r="F181" s="25"/>
      <c r="G181" s="25"/>
      <c r="H181" s="25"/>
    </row>
    <row r="182" spans="1:8" x14ac:dyDescent="0.25">
      <c r="A182" s="25"/>
      <c r="B182" s="25"/>
      <c r="C182" s="25"/>
      <c r="D182" s="25"/>
      <c r="E182" s="25"/>
      <c r="F182" s="25"/>
      <c r="G182" s="25"/>
      <c r="H182" s="25"/>
    </row>
    <row r="183" spans="1:8" x14ac:dyDescent="0.25">
      <c r="A183" s="25"/>
      <c r="B183" s="25"/>
      <c r="C183" s="25"/>
      <c r="D183" s="25"/>
      <c r="E183" s="25"/>
      <c r="F183" s="25"/>
      <c r="G183" s="25"/>
      <c r="H183" s="25"/>
    </row>
    <row r="184" spans="1:8" x14ac:dyDescent="0.25">
      <c r="A184" s="25"/>
      <c r="B184" s="25"/>
      <c r="C184" s="25"/>
      <c r="D184" s="25"/>
      <c r="E184" s="25"/>
      <c r="F184" s="25"/>
      <c r="G184" s="25"/>
      <c r="H184" s="25"/>
    </row>
    <row r="185" spans="1:8" x14ac:dyDescent="0.25">
      <c r="A185" s="25"/>
      <c r="B185" s="25"/>
      <c r="C185" s="25"/>
      <c r="D185" s="25"/>
      <c r="E185" s="25"/>
      <c r="F185" s="25"/>
      <c r="G185" s="25"/>
      <c r="H185" s="25"/>
    </row>
    <row r="186" spans="1:8" x14ac:dyDescent="0.25">
      <c r="A186" s="25"/>
      <c r="B186" s="25"/>
      <c r="C186" s="25"/>
      <c r="D186" s="25"/>
      <c r="E186" s="25"/>
      <c r="F186" s="25"/>
      <c r="G186" s="25"/>
      <c r="H186" s="25"/>
    </row>
    <row r="187" spans="1:8" x14ac:dyDescent="0.25">
      <c r="A187" s="25"/>
      <c r="B187" s="25"/>
      <c r="C187" s="25"/>
      <c r="D187" s="25"/>
      <c r="E187" s="25"/>
      <c r="F187" s="25"/>
      <c r="G187" s="25"/>
      <c r="H187" s="25"/>
    </row>
    <row r="188" spans="1:8" x14ac:dyDescent="0.25">
      <c r="A188" s="25"/>
      <c r="B188" s="25"/>
      <c r="C188" s="25"/>
      <c r="D188" s="25"/>
      <c r="E188" s="25"/>
      <c r="F188" s="25"/>
      <c r="G188" s="25"/>
      <c r="H188" s="25"/>
    </row>
    <row r="189" spans="1:8" x14ac:dyDescent="0.25">
      <c r="A189" s="25"/>
      <c r="B189" s="25"/>
      <c r="C189" s="25"/>
      <c r="D189" s="25"/>
      <c r="E189" s="25"/>
      <c r="F189" s="25"/>
      <c r="G189" s="25"/>
      <c r="H189" s="25"/>
    </row>
    <row r="190" spans="1:8" x14ac:dyDescent="0.25">
      <c r="A190" s="25"/>
      <c r="B190" s="25"/>
      <c r="C190" s="25"/>
      <c r="D190" s="25"/>
      <c r="E190" s="25"/>
      <c r="F190" s="25"/>
      <c r="G190" s="25"/>
      <c r="H190" s="25"/>
    </row>
    <row r="191" spans="1:8" x14ac:dyDescent="0.25">
      <c r="A191" s="25"/>
      <c r="B191" s="25"/>
      <c r="C191" s="25"/>
      <c r="D191" s="25"/>
      <c r="E191" s="25"/>
      <c r="F191" s="25"/>
      <c r="G191" s="25"/>
      <c r="H191" s="25"/>
    </row>
    <row r="192" spans="1:8" x14ac:dyDescent="0.25">
      <c r="A192" s="25"/>
      <c r="B192" s="25"/>
      <c r="C192" s="25"/>
      <c r="D192" s="25"/>
      <c r="E192" s="25"/>
      <c r="F192" s="25"/>
      <c r="G192" s="25"/>
      <c r="H192" s="25"/>
    </row>
    <row r="193" spans="1:8" x14ac:dyDescent="0.25">
      <c r="A193" s="25"/>
      <c r="B193" s="25"/>
      <c r="C193" s="25"/>
      <c r="D193" s="25"/>
      <c r="E193" s="25"/>
      <c r="F193" s="25"/>
      <c r="G193" s="25"/>
      <c r="H193" s="25"/>
    </row>
    <row r="194" spans="1:8" x14ac:dyDescent="0.25">
      <c r="A194" s="25"/>
      <c r="B194" s="25"/>
      <c r="C194" s="25"/>
      <c r="D194" s="25"/>
      <c r="E194" s="25"/>
      <c r="F194" s="25"/>
      <c r="G194" s="25"/>
      <c r="H194" s="25"/>
    </row>
    <row r="195" spans="1:8" x14ac:dyDescent="0.25">
      <c r="A195" s="25"/>
      <c r="B195" s="25"/>
      <c r="C195" s="25"/>
      <c r="D195" s="25"/>
      <c r="E195" s="25"/>
      <c r="F195" s="25"/>
      <c r="G195" s="25"/>
      <c r="H195" s="25"/>
    </row>
    <row r="196" spans="1:8" x14ac:dyDescent="0.25">
      <c r="A196" s="25"/>
      <c r="B196" s="25"/>
      <c r="C196" s="25"/>
      <c r="D196" s="25"/>
      <c r="E196" s="25"/>
      <c r="F196" s="25"/>
      <c r="G196" s="25"/>
      <c r="H196" s="25"/>
    </row>
    <row r="197" spans="1:8" x14ac:dyDescent="0.25">
      <c r="A197" s="25"/>
      <c r="B197" s="25"/>
      <c r="C197" s="25"/>
      <c r="D197" s="25"/>
      <c r="E197" s="25"/>
      <c r="F197" s="25"/>
      <c r="G197" s="25"/>
      <c r="H197" s="25"/>
    </row>
  </sheetData>
  <sheetProtection algorithmName="SHA-512" hashValue="iGGLslwgmVv3KKeyMaVUX3ghFAcEI8JOWMxWBDI2NGhZYs2X16NCg8ZOyzMVitoP2tFdBczfWIE4VJMWyL3Vbw==" saltValue="TLSCJwYdZJvMjF0GzUXsHA==" spinCount="100000" sheet="1" objects="1" scenarios="1" formatCells="0" formatColumns="0" formatRows="0"/>
  <mergeCells count="33">
    <mergeCell ref="A41:G41"/>
    <mergeCell ref="A31:B31"/>
    <mergeCell ref="A32:B32"/>
    <mergeCell ref="A33:A36"/>
    <mergeCell ref="A37:B37"/>
    <mergeCell ref="C38:D38"/>
    <mergeCell ref="A39:B39"/>
    <mergeCell ref="C39:D39"/>
    <mergeCell ref="A15:H15"/>
    <mergeCell ref="A28:H28"/>
    <mergeCell ref="A17:B17"/>
    <mergeCell ref="I18:N20"/>
    <mergeCell ref="A40:H40"/>
    <mergeCell ref="A30:B30"/>
    <mergeCell ref="A18:A21"/>
    <mergeCell ref="A22:B22"/>
    <mergeCell ref="A23:A26"/>
    <mergeCell ref="A16:B16"/>
    <mergeCell ref="A27:B27"/>
    <mergeCell ref="A29:B29"/>
    <mergeCell ref="I16:N16"/>
    <mergeCell ref="A14:B14"/>
    <mergeCell ref="A1:E1"/>
    <mergeCell ref="A2:H2"/>
    <mergeCell ref="B4:H4"/>
    <mergeCell ref="A7:H7"/>
    <mergeCell ref="A10:B13"/>
    <mergeCell ref="C10:C13"/>
    <mergeCell ref="D10:G10"/>
    <mergeCell ref="H10:H12"/>
    <mergeCell ref="D11:E11"/>
    <mergeCell ref="F11:F12"/>
    <mergeCell ref="G11:G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12" sqref="E12"/>
    </sheetView>
  </sheetViews>
  <sheetFormatPr defaultRowHeight="15" x14ac:dyDescent="0.25"/>
  <sheetData>
    <row r="1" spans="1:2" x14ac:dyDescent="0.25">
      <c r="A1" t="s">
        <v>123</v>
      </c>
      <c r="B1" t="s">
        <v>125</v>
      </c>
    </row>
    <row r="2" spans="1:2" x14ac:dyDescent="0.25">
      <c r="A2" t="s">
        <v>124</v>
      </c>
      <c r="B2">
        <v>1</v>
      </c>
    </row>
  </sheetData>
  <sheetProtection algorithmName="SHA-512" hashValue="exrxUWysTsC+uKrpcueqNw762NURM7qw6FxTWoeeV6Ywm8a/uCUClYxI6hpo/A9AHVXmUyg2wO+GqLfbq3YGjA==" saltValue="tAtv8mfLl9PklMvWfvasa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Tab. 1</vt:lpstr>
      <vt:lpstr>Tab. 2</vt:lpstr>
      <vt:lpstr>Tab. 3</vt:lpstr>
      <vt:lpstr>Tab. 4</vt:lpstr>
      <vt:lpstr>Tab. 5</vt:lpstr>
      <vt:lpstr>Tab. 6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9 vyhlášky č. 446/2012 Z.z.</dc:title>
  <dc:creator>krchnak</dc:creator>
  <cp:lastModifiedBy>oros</cp:lastModifiedBy>
  <cp:lastPrinted>2014-03-28T08:18:25Z</cp:lastPrinted>
  <dcterms:created xsi:type="dcterms:W3CDTF">2013-05-06T12:19:14Z</dcterms:created>
  <dcterms:modified xsi:type="dcterms:W3CDTF">2025-03-25T08:43:59Z</dcterms:modified>
</cp:coreProperties>
</file>