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oros\Documents\A ULOHY_WEB\17_12_25 Plica Zverejnenie TB Eleketrina aj Plyn__OROS P-cko\"/>
    </mc:Choice>
  </mc:AlternateContent>
  <bookViews>
    <workbookView xWindow="28680" yWindow="-120" windowWidth="29040" windowHeight="15720"/>
  </bookViews>
  <sheets>
    <sheet name="Identifikácia" sheetId="4" r:id="rId1"/>
    <sheet name="Elektrina" sheetId="1" r:id="rId2"/>
    <sheet name="Poznámky" sheetId="5" r:id="rId3"/>
    <sheet name="Metodika" sheetId="9" r:id="rId4"/>
    <sheet name="Metodika - Vypĺňanie údajov" sheetId="10" r:id="rId5"/>
    <sheet name="Metadata" sheetId="11" r:id="rId6"/>
  </sheets>
  <definedNames>
    <definedName name="január_23">Identifikácia!#REF!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3" i="1"/>
  <c r="N4" i="1"/>
  <c r="N6" i="1"/>
  <c r="N7" i="1"/>
  <c r="N9" i="1"/>
  <c r="N11" i="1"/>
  <c r="N2" i="1"/>
  <c r="C2" i="5" l="1"/>
  <c r="AB2" i="1"/>
  <c r="AA2" i="1"/>
  <c r="Z2" i="1"/>
  <c r="Y2" i="1"/>
  <c r="X2" i="1"/>
  <c r="W2" i="1"/>
  <c r="V2" i="1"/>
  <c r="U2" i="1"/>
  <c r="G10" i="1"/>
  <c r="G11" i="1"/>
  <c r="R10" i="1" l="1"/>
  <c r="R2" i="1" l="1"/>
  <c r="T2" i="1" s="1"/>
  <c r="G2" i="1" l="1"/>
  <c r="R4" i="1" l="1"/>
  <c r="R6" i="1"/>
  <c r="R7" i="1"/>
  <c r="R9" i="1"/>
  <c r="R11" i="1"/>
  <c r="R3" i="1"/>
  <c r="G9" i="1" l="1"/>
  <c r="G7" i="1"/>
  <c r="G6" i="1"/>
  <c r="G4" i="1"/>
  <c r="G3" i="1"/>
</calcChain>
</file>

<file path=xl/sharedStrings.xml><?xml version="1.0" encoding="utf-8"?>
<sst xmlns="http://schemas.openxmlformats.org/spreadsheetml/2006/main" count="272" uniqueCount="144">
  <si>
    <t>Obchodné meno regulovaného subjektu:</t>
  </si>
  <si>
    <t>NIE</t>
  </si>
  <si>
    <t>Dátum aktualizácie:</t>
  </si>
  <si>
    <t>Reportované ku kalendárnemu mesiacu (m):</t>
  </si>
  <si>
    <t>Aktuálny kalendárny štvrťrok (Q) / v aktuálnom roku (t):</t>
  </si>
  <si>
    <t>m</t>
  </si>
  <si>
    <t>m+1</t>
  </si>
  <si>
    <t>Q</t>
  </si>
  <si>
    <t>Q+1</t>
  </si>
  <si>
    <t>t+1</t>
  </si>
  <si>
    <t>ÁNO</t>
  </si>
  <si>
    <t>Rozbaľovací zoznam v bunke</t>
  </si>
  <si>
    <t>Manuálne</t>
  </si>
  <si>
    <t>VLASTNÁ</t>
  </si>
  <si>
    <t>PRENESENÁ</t>
  </si>
  <si>
    <t>Obchodné meno subjektu zodpovedného za prenesenú odchýlku:</t>
  </si>
  <si>
    <t>Zodpovednosť za odchýlku:</t>
  </si>
  <si>
    <t>ELEKTRINA:</t>
  </si>
  <si>
    <t>všeobecné poznámky:</t>
  </si>
  <si>
    <t>Všeobecné pokyny k posielaniu reportov:</t>
  </si>
  <si>
    <t>2. Report sa zasiela za každú spoločnosť samostatne za každý mesiac ( 1 mail = 1 report) v exceli.</t>
  </si>
  <si>
    <t>Pokyny k stĺpcu A (OBDOBIE):</t>
  </si>
  <si>
    <t>Rámcové metodické princípy poskytovania informácií:</t>
  </si>
  <si>
    <t>6. Nulové údaje v reporte sú označované 0.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</si>
  <si>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</si>
  <si>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</si>
  <si>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</si>
  <si>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</si>
  <si>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</si>
  <si>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</si>
  <si>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</si>
  <si>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</si>
  <si>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</si>
  <si>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</si>
  <si>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</si>
  <si>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</si>
  <si>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Jan-Dec</t>
  </si>
  <si>
    <t>Feb-Dec</t>
  </si>
  <si>
    <t>Apr-Dec</t>
  </si>
  <si>
    <t>Mar-Dec</t>
  </si>
  <si>
    <t>Máj-Dec</t>
  </si>
  <si>
    <t>Jún-Dec</t>
  </si>
  <si>
    <t>Júl-Dec</t>
  </si>
  <si>
    <t>Aug-Dec</t>
  </si>
  <si>
    <t>Sept-Dec</t>
  </si>
  <si>
    <t>Okt-Dec</t>
  </si>
  <si>
    <t>Nov-Dec</t>
  </si>
  <si>
    <t>Report za:</t>
  </si>
  <si>
    <t>Údaje sa vypĺňajú za :</t>
  </si>
  <si>
    <t>Dodávka aj do OM vo vlastnej LDS (ÁNO/NIE)</t>
  </si>
  <si>
    <t>Celková zostávajúca hodnota množstva elektriny do konca aktuálneho kalendárneho roka t, do ktorého sa zaraďuje mesiac m</t>
  </si>
  <si>
    <t>Jan-Feb</t>
  </si>
  <si>
    <t>Jan - Mar</t>
  </si>
  <si>
    <t>Jan - Apr</t>
  </si>
  <si>
    <t>Jan - Máj</t>
  </si>
  <si>
    <t>Jan - Jún</t>
  </si>
  <si>
    <t>Jan - Júl</t>
  </si>
  <si>
    <t>Jan - Aug</t>
  </si>
  <si>
    <t>Jan - Sept</t>
  </si>
  <si>
    <t>Jan - Okt</t>
  </si>
  <si>
    <t>Jan -  Nov</t>
  </si>
  <si>
    <t>Celková hodnota množstva elektriny za predchádzajúce ukončené kalendárne mesiace v roku t</t>
  </si>
  <si>
    <t xml:space="preserve"> 
SALDO                (MWh)</t>
  </si>
  <si>
    <t xml:space="preserve">
SALDO                             (MWh)
(vrátane spotu)</t>
  </si>
  <si>
    <t>December predch. roka</t>
  </si>
  <si>
    <t>Január nasl. roka</t>
  </si>
  <si>
    <t>Február nasl. roka</t>
  </si>
  <si>
    <t>Marec nasl. roka</t>
  </si>
  <si>
    <t>nevypĺňa sa</t>
  </si>
  <si>
    <t>Ak sa report vypĺňa v prvom mesiaci daného štvrťroka, do Q sa spočítavajú všetky tri mesiace štvrťroka, ak je mesiacom m v poradí druhý mesiac v danom štvrťroku, do Q sa spočítavajú hodnoty relevantné za v poradí druhý a tretí mesiac kvartálu. Tretí mesiac v danom štvrťroku zahŕňa údaje za posledný mesiac v danom štvrťroku, t.j. údaje by sa mali zhodovať s údajmi za mesiac m (riadok 3).</t>
  </si>
  <si>
    <t>(podrobnejšie v hárku: Metodika - Vypĺňanie údajov)</t>
  </si>
  <si>
    <t>Ak sa report vypĺňa v prvom mesiaci roka t, do riadku 9 sa spočítavajú hodnoty za všetkých 12 mesiacov roka, ak je mesiacom m napr. 6. mesiac v roku, tak sa do riadku 9 spočítavajú hodnoty za mesiace 6 - 12 v roku t.</t>
  </si>
  <si>
    <t>Ak sa report vypĺňa v prvom mesiaci roka t, do riadku 10 sa uvádza 0, ak je mesiacom m napr. 6. mesiac v roku, tak sa do riadku 10 spočítavajú hodnoty za mesiace 1 - 5 v roku t.</t>
  </si>
  <si>
    <t>4. Poznámky sa uvádzajú výlučne do hárku "Poznámky", nie do mailu.</t>
  </si>
  <si>
    <t xml:space="preserve">7. Údaje v reporte reflektujú aktuálnu situáciu ku dňu zaslania reportu. 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</si>
  <si>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</si>
  <si>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</si>
  <si>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</si>
  <si>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</si>
  <si>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</si>
  <si>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</si>
  <si>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</si>
  <si>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</si>
  <si>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</si>
  <si>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</si>
  <si>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</si>
  <si>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</si>
  <si>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Reportované ku kalendárnemu roku (t):</t>
  </si>
  <si>
    <t>2025</t>
  </si>
  <si>
    <t>1Q</t>
  </si>
  <si>
    <t>2Q</t>
  </si>
  <si>
    <t>3Q</t>
  </si>
  <si>
    <t>4Q</t>
  </si>
  <si>
    <t>-</t>
  </si>
  <si>
    <t>Reportované ku kalendárnemu štvrťroku (Q):</t>
  </si>
  <si>
    <t xml:space="preserve">2. Za mesiac m (riadok 3) sa považuje mesiac, v ktorom sa report vypĺňa a zasiela. </t>
  </si>
  <si>
    <t xml:space="preserve">3. Pre Q (riadok 6) sa uvádzajú hodnoty len pre ostávajúcu časť daného štvrťroka. </t>
  </si>
  <si>
    <t xml:space="preserve">4. Pre t (riadok 9) sa uvádzajú hodnoty len pre ostávajúcu časť daného roka vrátane mesiaca m. </t>
  </si>
  <si>
    <t>5. Pre t (riadok 10) sa uvádzajú hodnoty len za predchádzajúce ukončené kalendárne mesiace v roku t.</t>
  </si>
  <si>
    <t>6. Pre t+1 (riadok 11) sa uvádzajú hodnoty za bezprostredne nadchádzajúci kalendárny rok t+1.</t>
  </si>
  <si>
    <t>V každom mesiaci roku t sa vypĺňajú sumárne hodnoty za celý rok t+1 (platné aj na časť roka).</t>
  </si>
  <si>
    <t>1. Zasielanie reportu: pravidelne, najneskôr do konca desiateho dňa každého kalendárneho mesiaca na email obchodnepozicie@urso.gov.sk . Ak desiaty deň pripadne na víkend/sviatok, termín sa posúva na najbližší ďalší pracovný deň.</t>
  </si>
  <si>
    <r>
      <t xml:space="preserve">Objem dodávky elektriny odberateľom v domácnosti        
</t>
    </r>
    <r>
      <rPr>
        <b/>
        <sz val="10"/>
        <color rgb="FF000000"/>
        <rFont val="Calibri"/>
        <family val="2"/>
        <charset val="238"/>
      </rPr>
      <t>(MWh)</t>
    </r>
  </si>
  <si>
    <r>
      <t xml:space="preserve">Objem dodávky elektriny odberateľom mimo domácnosti s regulovanou cenou 
</t>
    </r>
    <r>
      <rPr>
        <b/>
        <sz val="10"/>
        <color rgb="FF000000"/>
        <rFont val="Calibri"/>
        <family val="2"/>
        <charset val="238"/>
      </rPr>
      <t>(MWh)</t>
    </r>
  </si>
  <si>
    <t>Objem dodávky elektriny odberateľom mimo domácnosti s neregulovanou pevnou cenou     
(MWh)</t>
  </si>
  <si>
    <r>
      <t xml:space="preserve">Objem dodávky elektriny odberateľom mimo domácnosti s neregulovanou inou ako pevnou cenou                   
</t>
    </r>
    <r>
      <rPr>
        <b/>
        <sz val="10"/>
        <color rgb="FF000000"/>
        <rFont val="Calibri"/>
        <family val="2"/>
        <charset val="238"/>
      </rPr>
      <t>(MWh)</t>
    </r>
  </si>
  <si>
    <t>Objem dodávky elektriny do vlastných odberných miest v ním prevádzkovanej MDS                    
(MWh)</t>
  </si>
  <si>
    <t>Zazmluvnený objem dodávky elektriny koncovým odberateľom       
(MWh)</t>
  </si>
  <si>
    <t>Celkový disponibilný objem elektriny s fyzickou dodávkou v relevantnom období               
(MWh)</t>
  </si>
  <si>
    <t>Disponibilný objem elektriny obstaraný na veľkoobchodnom trhu s elektrinou, pričom obdobie medzi obstaraním daného objemu a začiatkom fyzickej dodávky obstaraného objemu koncovým odberateľom elektriny je rovné alebo dlhšie ako 12 kalendárnych mesiacov alebo 365 dní     
(MWh)</t>
  </si>
  <si>
    <t>Disponibilný objem elektriny obstaraný na veľkoobchodnom trhu s elektrinou, pričom obdobie medzi obstaraním daného objemu a začiatkom fyzickej dodávky obstaraného objemu koncovým odberateľom elektriny je kratšie ako 12 kalendárnych mesiacov alebo 365 dní
(MWh)</t>
  </si>
  <si>
    <t>Disponibilný objem elektriny zabezpečený vlastnou výrobou, pričom za vlastnú výrobu sa považuje objem elektriny vyrobený v zariadení na výrobu elektriny, ktoré je prevádzkované príslušným dodávateľom elektriny na základe úradom vydaného povolenia na podnikanie v energetike; prevádzkovateľ zariadenia na výrobu elektriny a dodávateľ elektriny, ktorý zasiela úradu údaje o zabezpečenom množstve elektriny, je tá istá osoba             
(MWh)</t>
  </si>
  <si>
    <t>Disponibilný objem elektriny obstaraný alebo zabezpečený iným spôsobom ako uvedeným v stĺpci I, J a K, pričom sa špecifikuje, o aký možný spôsob obstarania alebo zabezpečenia objemu elektriny sa jedná    
(MWh)</t>
  </si>
  <si>
    <t>m–2, 
ktorý predchádza poslednému ucelenému kalendárnemu mesiacu</t>
  </si>
  <si>
    <t>Poznámky k údajom                                (opis iného produktu uvedeného v stĺpci L a ďalšie voliteľné informácie)</t>
  </si>
  <si>
    <t xml:space="preserve">Suma celkových nákladov na obstaranie elektriny na veľkoobchodnom trhu, ktorá slúži na zabezpečenie disponibilného objemu elektriny v stĺpci N               
(EUR)                             </t>
  </si>
  <si>
    <t>m-2</t>
  </si>
  <si>
    <t>November predch. roka</t>
  </si>
  <si>
    <t>Objem nákupu elektriny na organizovanom dennom trhu s elektrinou na vymedzenom území pre kalendárny mesiac m-2 
(v MWh)</t>
  </si>
  <si>
    <t>1. Za mesiac m-2 (riadok 2) sa považuje mesiac, ktorý predchádza poslednému ucelenému kalendárnemu mesiacu, v ktorom sa report vypĺňa a zasiela. Za dané obdobie sa vypĺňajú finálne údaje (do objemu sa nezapočítavajú prípadné zmluvne dohodnuté tolerančné pásma, straty a pod.). Ak k desiatemu dňu nie sú k dispozícii finálne údaje, žiadame uviesť plánované hodnoty.  Do "Poznámky" uviesť, či sa jedná o predpokladané alebo skutočné hodnoty, resp., ktoré hodnoty su planované a ktoré skutočné.</t>
  </si>
  <si>
    <t xml:space="preserve">V prípade ak objem dodávky odberateľom je zazmluvnený na ročnej báze bez odberových diagramov, v tabuľke za obdobie m-2, m, m+1, Q, Q+1 sa uvedie pomerná časť za príslušné obdobie. 
V prípade ak na rok t+1 ešte nie je uzatvorená zmluva, v tabuľkách sa uvedie nulová hodnota. </t>
  </si>
  <si>
    <t>4. Stĺpec I: v bunkách referujúcim k jednotlivým časovým radom kratším ako ucelený kalendárny rok (tzn. mesiac, štvrťrok, zostávajúca časť t) sa uvádza iba relevantná alikvótna časť zo všetkých ročných forwardov s fyzickou dodávkou v danom roku (platí zásada, že sa reportuje disponibilný objem pre relevantný časový rad, ktorý je v tomto prípade nakúpený v rámci produktov ročných forwardov).</t>
  </si>
  <si>
    <t>5. Údaje v reporte sú v MWh, pričom Suma celkových nákladov na obstaranie elektriny na veľkoobchodnom trhu je v EUR.</t>
  </si>
  <si>
    <t xml:space="preserve">8. Údaje v reporte sa kontrolujú so sumárnymi údajmi v stĺpcoch G a N pre elektrinu. V prípade nesúladu sumárnych údajov je potrebné údaje v reporte v prepísať do formátu čísla. </t>
  </si>
  <si>
    <t>1. Stĺpce B, C, D, E a F: za zazmluvnený objem dodávky koncovým odberateľom sa považuje dodávka elektriny pri splnení nasledovných parametrov (všetky musia platiť súčasne): (i) ide o dodávku na základe uzatvorenej zmluvy o dodávke alebo na základe uzatvorenej zmluvy o združenej dodávke elektriny, (ii) ide o zmluvne dohodnutý nett objem dodávky (tzn. do objemu sa nezapočítavajú prípadné zmluvne dohodnuté tolerančné pásma, straty a pod.)</t>
  </si>
  <si>
    <t>3. Stĺpce I až M: uvádza sa celkový disponibilný objem elektriny. Teda nie iba ten objem elektriny, ktorý regulovaný subjekt explicitne alokoval vo svojich interných evidenciách na zabezpečenie dodávky konkrétnym koncovým odberateľom podľa EIC/POD kódov, ale celkový objem elektriny, ktorý má daný subjekt zabezpečený na základe akejkoľvek zmluvy s treťou stranou a môže byť alokovaný na pokrytie dodávky koncovým odberateľom na základe zmlúv o dodávke alebo zmlúv o združenej dodávke.</t>
  </si>
  <si>
    <t>5. Stĺpec O "Suma celkových nákladov na obstaranie celkového disponibilného objemu komodity": týka sa len zabezpečeného množstva komodity na veľkoobchodnom trhu, t.j. bez nákladov na prepravu, distribúciu atď. (relevantný je ten objem komodity, ktorý je reportovaný).</t>
  </si>
  <si>
    <t>6. Stĺpec "Poznámky k údajom": údaj povinne vypĺňa ten subjekt, ktorý deklaruje disponibilnú komoditu v stĺpci L (obsahom informácie je spresnenie, akým iným spôsobom alebo kombináciou spôsobov je daný objem zabezpečený). V prípade, že ide o zabezpečovanie objemu na základe rámcových zmlúv s tretími stranami, je potrebné uviesť obchodné mená / názvy daných protistrán a špecifikovať objem, ktorý je možné priebežne v danom období nakupovať cez danú rámcovú zmluvu. V prípade, že je informácia komplexnejšia, je možné ju poskytnúť aj samostatne v hárku "Poznámky".</t>
  </si>
  <si>
    <t>7. Ak subjekt nie je účastníkom organizovaného krátkodobého trhu s elektrinou na Slovensku (denný trh organizovaný OKTE, a.s.), do príslušného políčka v riadku 2 a stĺpci M uvedie hodnotu "0".</t>
  </si>
  <si>
    <t>8. Všeobecné usmernenie -  v prípade nejasností vypĺňania produktu nákupu do príslušného stĺpca, subjekt uvedie údaj do stĺpca L a v "Poznámke" opíše typ produktu.</t>
  </si>
  <si>
    <t>3. Názov excelu je: OBCHODNÉ MENO_mesiac_rok_obchodné pozície.xls . Namiesto položky Obchodné meno sa dopĺňa obchodné meno subjektu, za ktorý sa vypĺňa report. Namiesto položky mesiac a rok sa dopĺňa mesiac a rok, za ktorý sa reportujú údaje.</t>
  </si>
  <si>
    <t>Dodávka aj do OM vo vlastnej MDS (ÁNO/NIE)</t>
  </si>
  <si>
    <t>2. Stĺpec F: vypĺňa povinne ten subjekt, ktorý v hárku "Identifikácia" v riadku 2 vyznačil možnosť ÁNO (možnosť "ÁNO" uvádza len ten subjekt, ktorý je dodávateľom elektriny výlučne len do odberných miest v ním prevádzkovanej / prevádzkovaných MDS). To neplatí, ak subjekt nemá podpísanú zmluvu na dodávku vo vlastnej MDS s koncovým odberateľom. V prípade relevantnosti vypĺňa aj iný subjekt, ak prevádzkuje MDS a súčasne je sám sebe dodávateľom do svojich OM v ním prevádzkovanej MDS. Do stĺpca F vypĺňa údaj o predpokladanom objeme dodávky elektriny do svojich vlastných odberných miest, v ktorých je daný prevádzkovateľ MDS v roli koncového odberateľa.</t>
  </si>
  <si>
    <t>Typ:</t>
  </si>
  <si>
    <t>Verzia:</t>
  </si>
  <si>
    <t>E_00003</t>
  </si>
  <si>
    <t>IČO:</t>
  </si>
  <si>
    <t>POVINNÝ ÚDAJ</t>
  </si>
  <si>
    <t>2026</t>
  </si>
  <si>
    <t>Od mesiaca m sa potom počíta kalendárny mesiac m-2 a nasledujúci kalendárny mesiac m+1. Mesiac m je rozhodujúcim pre určenie kvartálu Q a roka t . Modelový príklad: report sa vypĺňa napr. 5.1.2026, v takom prípade: m je január 2026, m-2 je november 2025, m+1 je február 2026, Q je 1Q 2026, Q+1 je 2Q 2026, rok t je 2026, rok t+1 je 2027</t>
  </si>
  <si>
    <t>Jan - Dec                              2027</t>
  </si>
  <si>
    <t>Celková zostávajúca hodnota množstva elektriny/plynu do konca aktuálneho kalendárneho roka t, do ktorého sa zaraďuje mesiac m                                                                           (pre tento účel sa považuje za rok t kalendárny rok 2026)</t>
  </si>
  <si>
    <t>Celková hodnota množstva elektriny/plynu za predchádzajúce ukončené kalendárne mesiace v roku t (pre tento účel sa považuje za rok t kalendárny rok 2026)</t>
  </si>
  <si>
    <t>t+1                                                                                                           (pre tento účel sa považuje za rok t+1 kalendárny rok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</si>
</sst>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6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indexed="2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FFF2CC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62">
    <xf numFmtId="0" fontId="0" fillId="0" borderId="0" xfId="0"/>
    <xf numFmtId="0" fontId="2" fillId="0" borderId="0" xfId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1" applyNumberFormat="1" applyAlignment="1">
      <alignment vertical="center"/>
    </xf>
    <xf numFmtId="0" fontId="1" fillId="0" borderId="0" xfId="0" applyFont="1" applyAlignment="1">
      <alignment horizontal="right"/>
    </xf>
    <xf numFmtId="3" fontId="3" fillId="5" borderId="2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top"/>
    </xf>
    <xf numFmtId="0" fontId="0" fillId="0" borderId="0" xfId="0" applyAlignment="1">
      <alignment wrapText="1"/>
    </xf>
    <xf numFmtId="0" fontId="8" fillId="9" borderId="6" xfId="0" applyFont="1" applyFill="1" applyBorder="1" applyAlignment="1">
      <alignment wrapText="1"/>
    </xf>
    <xf numFmtId="0" fontId="7" fillId="8" borderId="7" xfId="0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1" fillId="8" borderId="7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vertical="center" wrapText="1"/>
    </xf>
    <xf numFmtId="3" fontId="3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25" xfId="0" applyFill="1" applyBorder="1" applyAlignment="1">
      <alignment horizontal="center"/>
    </xf>
    <xf numFmtId="0" fontId="0" fillId="10" borderId="26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0" borderId="31" xfId="0" applyBorder="1" applyAlignment="1">
      <alignment horizontal="center"/>
    </xf>
    <xf numFmtId="3" fontId="11" fillId="5" borderId="30" xfId="1" applyNumberFormat="1" applyFont="1" applyFill="1" applyBorder="1" applyAlignment="1">
      <alignment horizontal="center" vertical="center"/>
    </xf>
    <xf numFmtId="3" fontId="11" fillId="5" borderId="4" xfId="1" applyNumberFormat="1" applyFont="1" applyFill="1" applyBorder="1" applyAlignment="1">
      <alignment horizontal="center" vertical="center"/>
    </xf>
    <xf numFmtId="3" fontId="11" fillId="5" borderId="36" xfId="1" applyNumberFormat="1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/>
    </xf>
    <xf numFmtId="0" fontId="0" fillId="0" borderId="6" xfId="0" applyBorder="1"/>
    <xf numFmtId="3" fontId="12" fillId="0" borderId="7" xfId="1" applyNumberFormat="1" applyFont="1" applyBorder="1" applyAlignment="1">
      <alignment horizontal="center" vertical="center"/>
    </xf>
    <xf numFmtId="0" fontId="6" fillId="0" borderId="7" xfId="0" applyFont="1" applyBorder="1"/>
    <xf numFmtId="3" fontId="12" fillId="5" borderId="39" xfId="1" applyNumberFormat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 wrapText="1"/>
    </xf>
    <xf numFmtId="3" fontId="3" fillId="11" borderId="23" xfId="1" applyNumberFormat="1" applyFont="1" applyFill="1" applyBorder="1" applyAlignment="1">
      <alignment vertical="center"/>
    </xf>
    <xf numFmtId="3" fontId="3" fillId="11" borderId="22" xfId="1" applyNumberFormat="1" applyFont="1" applyFill="1" applyBorder="1" applyAlignment="1">
      <alignment vertical="center"/>
    </xf>
    <xf numFmtId="0" fontId="1" fillId="0" borderId="32" xfId="0" applyFont="1" applyBorder="1"/>
    <xf numFmtId="3" fontId="3" fillId="5" borderId="2" xfId="1" applyNumberFormat="1" applyFont="1" applyFill="1" applyBorder="1" applyAlignment="1">
      <alignment horizontal="center" vertical="center" wrapText="1"/>
    </xf>
    <xf numFmtId="3" fontId="12" fillId="5" borderId="38" xfId="1" applyNumberFormat="1" applyFont="1" applyFill="1" applyBorder="1" applyAlignment="1">
      <alignment horizontal="center" vertical="center"/>
    </xf>
    <xf numFmtId="0" fontId="4" fillId="3" borderId="47" xfId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10" borderId="27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13" fillId="5" borderId="39" xfId="1" applyNumberFormat="1" applyFont="1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 vertical="center" wrapText="1"/>
    </xf>
    <xf numFmtId="0" fontId="1" fillId="9" borderId="7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14" fillId="0" borderId="24" xfId="1" applyFont="1" applyBorder="1" applyAlignment="1">
      <alignment horizontal="center" vertical="center" wrapText="1"/>
    </xf>
    <xf numFmtId="3" fontId="3" fillId="2" borderId="40" xfId="1" applyNumberFormat="1" applyFont="1" applyFill="1" applyBorder="1" applyAlignment="1" applyProtection="1">
      <alignment vertical="center"/>
      <protection locked="0"/>
    </xf>
    <xf numFmtId="3" fontId="3" fillId="2" borderId="41" xfId="1" applyNumberFormat="1" applyFont="1" applyFill="1" applyBorder="1" applyAlignment="1" applyProtection="1">
      <alignment vertical="center"/>
      <protection locked="0"/>
    </xf>
    <xf numFmtId="3" fontId="3" fillId="3" borderId="42" xfId="1" applyNumberFormat="1" applyFont="1" applyFill="1" applyBorder="1" applyAlignment="1" applyProtection="1">
      <alignment vertical="center"/>
      <protection locked="0"/>
    </xf>
    <xf numFmtId="3" fontId="3" fillId="2" borderId="43" xfId="1" applyNumberFormat="1" applyFont="1" applyFill="1" applyBorder="1" applyAlignment="1" applyProtection="1">
      <alignment vertical="center"/>
      <protection locked="0"/>
    </xf>
    <xf numFmtId="3" fontId="3" fillId="2" borderId="44" xfId="1" applyNumberFormat="1" applyFont="1" applyFill="1" applyBorder="1" applyAlignment="1" applyProtection="1">
      <alignment vertical="center"/>
      <protection locked="0"/>
    </xf>
    <xf numFmtId="3" fontId="3" fillId="3" borderId="16" xfId="1" applyNumberFormat="1" applyFont="1" applyFill="1" applyBorder="1" applyAlignment="1" applyProtection="1">
      <alignment vertical="center"/>
      <protection locked="0"/>
    </xf>
    <xf numFmtId="3" fontId="3" fillId="2" borderId="15" xfId="1" applyNumberFormat="1" applyFont="1" applyFill="1" applyBorder="1" applyAlignment="1" applyProtection="1">
      <alignment vertical="center"/>
      <protection locked="0"/>
    </xf>
    <xf numFmtId="3" fontId="3" fillId="2" borderId="1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Border="1" applyAlignment="1" applyProtection="1">
      <alignment vertical="center"/>
      <protection locked="0"/>
    </xf>
    <xf numFmtId="3" fontId="3" fillId="0" borderId="0" xfId="1" applyNumberFormat="1" applyFont="1" applyAlignment="1" applyProtection="1">
      <alignment vertical="center"/>
      <protection locked="0"/>
    </xf>
    <xf numFmtId="3" fontId="3" fillId="0" borderId="18" xfId="1" applyNumberFormat="1" applyFont="1" applyBorder="1" applyAlignment="1" applyProtection="1">
      <alignment vertical="center"/>
      <protection locked="0"/>
    </xf>
    <xf numFmtId="3" fontId="3" fillId="2" borderId="19" xfId="1" applyNumberFormat="1" applyFont="1" applyFill="1" applyBorder="1" applyAlignment="1" applyProtection="1">
      <alignment vertical="center"/>
      <protection locked="0"/>
    </xf>
    <xf numFmtId="3" fontId="3" fillId="2" borderId="20" xfId="1" applyNumberFormat="1" applyFont="1" applyFill="1" applyBorder="1" applyAlignment="1" applyProtection="1">
      <alignment vertical="center"/>
      <protection locked="0"/>
    </xf>
    <xf numFmtId="3" fontId="3" fillId="3" borderId="21" xfId="1" applyNumberFormat="1" applyFont="1" applyFill="1" applyBorder="1" applyAlignment="1" applyProtection="1">
      <alignment vertical="center"/>
      <protection locked="0"/>
    </xf>
    <xf numFmtId="3" fontId="3" fillId="0" borderId="42" xfId="1" applyNumberFormat="1" applyFont="1" applyBorder="1" applyAlignment="1" applyProtection="1">
      <alignment horizontal="left" vertical="center" wrapText="1"/>
      <protection locked="0"/>
    </xf>
    <xf numFmtId="3" fontId="3" fillId="0" borderId="16" xfId="1" applyNumberFormat="1" applyFont="1" applyBorder="1" applyAlignment="1" applyProtection="1">
      <alignment horizontal="left" vertical="center" wrapText="1"/>
      <protection locked="0"/>
    </xf>
    <xf numFmtId="3" fontId="3" fillId="0" borderId="18" xfId="1" applyNumberFormat="1" applyFont="1" applyBorder="1" applyAlignment="1" applyProtection="1">
      <alignment horizontal="left" vertical="center" wrapText="1"/>
      <protection locked="0"/>
    </xf>
    <xf numFmtId="3" fontId="3" fillId="0" borderId="45" xfId="1" applyNumberFormat="1" applyFont="1" applyBorder="1" applyAlignment="1" applyProtection="1">
      <alignment horizontal="left" vertical="center" wrapText="1"/>
      <protection locked="0"/>
    </xf>
    <xf numFmtId="3" fontId="3" fillId="0" borderId="21" xfId="1" applyNumberFormat="1" applyFont="1" applyBorder="1" applyAlignment="1" applyProtection="1">
      <alignment horizontal="left" vertical="center" wrapText="1"/>
      <protection locked="0"/>
    </xf>
    <xf numFmtId="49" fontId="17" fillId="0" borderId="1" xfId="1" applyNumberFormat="1" applyFont="1" applyBorder="1" applyAlignment="1">
      <alignment vertical="center" wrapText="1"/>
    </xf>
    <xf numFmtId="0" fontId="0" fillId="6" borderId="3" xfId="0" applyFill="1" applyBorder="1" applyAlignment="1" applyProtection="1">
      <alignment horizontal="left" vertical="top"/>
      <protection locked="0"/>
    </xf>
    <xf numFmtId="0" fontId="18" fillId="6" borderId="6" xfId="0" applyFont="1" applyFill="1" applyBorder="1" applyAlignment="1" applyProtection="1">
      <alignment horizontal="right"/>
      <protection locked="0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right"/>
    </xf>
    <xf numFmtId="0" fontId="18" fillId="6" borderId="7" xfId="0" applyFont="1" applyFill="1" applyBorder="1" applyAlignment="1" applyProtection="1">
      <alignment horizontal="right"/>
      <protection locked="0"/>
    </xf>
    <xf numFmtId="0" fontId="18" fillId="7" borderId="35" xfId="0" applyFont="1" applyFill="1" applyBorder="1" applyAlignment="1" applyProtection="1">
      <alignment horizontal="right"/>
      <protection locked="0"/>
    </xf>
    <xf numFmtId="0" fontId="18" fillId="6" borderId="8" xfId="0" applyFont="1" applyFill="1" applyBorder="1" applyAlignment="1" applyProtection="1">
      <alignment horizontal="right"/>
      <protection locked="0"/>
    </xf>
    <xf numFmtId="0" fontId="18" fillId="7" borderId="10" xfId="0" applyFont="1" applyFill="1" applyBorder="1"/>
    <xf numFmtId="0" fontId="18" fillId="7" borderId="11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3" fontId="3" fillId="0" borderId="0" xfId="1" applyNumberFormat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1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164" fontId="22" fillId="0" borderId="0" xfId="1" applyNumberFormat="1" applyFont="1" applyAlignment="1">
      <alignment vertical="center"/>
    </xf>
    <xf numFmtId="3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3" fontId="21" fillId="0" borderId="0" xfId="1" applyNumberFormat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3" fontId="23" fillId="0" borderId="0" xfId="1" applyNumberFormat="1" applyFont="1"/>
    <xf numFmtId="0" fontId="23" fillId="0" borderId="0" xfId="1" applyFont="1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4" fillId="0" borderId="0" xfId="0" applyFont="1"/>
    <xf numFmtId="49" fontId="24" fillId="0" borderId="0" xfId="0" applyNumberFormat="1" applyFont="1" applyAlignment="1">
      <alignment horizontal="right"/>
    </xf>
    <xf numFmtId="0" fontId="18" fillId="0" borderId="9" xfId="0" applyFont="1" applyBorder="1"/>
    <xf numFmtId="0" fontId="18" fillId="0" borderId="12" xfId="0" applyFont="1" applyBorder="1"/>
    <xf numFmtId="0" fontId="20" fillId="7" borderId="33" xfId="0" applyFont="1" applyFill="1" applyBorder="1"/>
    <xf numFmtId="0" fontId="18" fillId="0" borderId="10" xfId="0" applyFont="1" applyBorder="1"/>
    <xf numFmtId="0" fontId="7" fillId="8" borderId="7" xfId="0" applyFont="1" applyFill="1" applyBorder="1" applyAlignment="1">
      <alignment vertical="top" wrapText="1"/>
    </xf>
    <xf numFmtId="0" fontId="25" fillId="0" borderId="0" xfId="0" applyFont="1"/>
    <xf numFmtId="49" fontId="18" fillId="6" borderId="7" xfId="0" applyNumberFormat="1" applyFont="1" applyFill="1" applyBorder="1" applyAlignment="1" applyProtection="1">
      <alignment horizontal="right"/>
      <protection locked="0"/>
    </xf>
    <xf numFmtId="3" fontId="3" fillId="0" borderId="53" xfId="1" applyNumberFormat="1" applyFont="1" applyBorder="1" applyAlignment="1" applyProtection="1">
      <alignment vertical="center"/>
      <protection locked="0"/>
    </xf>
    <xf numFmtId="3" fontId="3" fillId="0" borderId="54" xfId="1" applyNumberFormat="1" applyFont="1" applyBorder="1" applyAlignment="1" applyProtection="1">
      <alignment vertical="center"/>
      <protection locked="0"/>
    </xf>
    <xf numFmtId="3" fontId="3" fillId="0" borderId="55" xfId="1" applyNumberFormat="1" applyFont="1" applyBorder="1" applyAlignment="1" applyProtection="1">
      <alignment vertical="center"/>
      <protection locked="0"/>
    </xf>
    <xf numFmtId="3" fontId="3" fillId="0" borderId="56" xfId="1" applyNumberFormat="1" applyFont="1" applyBorder="1" applyAlignment="1" applyProtection="1">
      <alignment vertical="center"/>
      <protection locked="0"/>
    </xf>
    <xf numFmtId="3" fontId="3" fillId="0" borderId="57" xfId="1" applyNumberFormat="1" applyFont="1" applyBorder="1" applyAlignment="1" applyProtection="1">
      <alignment vertical="center"/>
      <protection locked="0"/>
    </xf>
    <xf numFmtId="0" fontId="4" fillId="11" borderId="24" xfId="1" applyFont="1" applyFill="1" applyBorder="1" applyAlignment="1">
      <alignment horizontal="center" vertical="center" wrapText="1"/>
    </xf>
    <xf numFmtId="3" fontId="3" fillId="4" borderId="3" xfId="1" applyNumberFormat="1" applyFont="1" applyFill="1" applyBorder="1" applyAlignment="1" applyProtection="1">
      <alignment vertical="center"/>
      <protection locked="0"/>
    </xf>
    <xf numFmtId="3" fontId="3" fillId="0" borderId="3" xfId="1" applyNumberFormat="1" applyFont="1" applyBorder="1" applyAlignment="1" applyProtection="1">
      <alignment vertical="center"/>
      <protection locked="0"/>
    </xf>
    <xf numFmtId="3" fontId="3" fillId="4" borderId="58" xfId="1" applyNumberFormat="1" applyFont="1" applyFill="1" applyBorder="1" applyAlignment="1" applyProtection="1">
      <alignment vertical="center"/>
      <protection locked="0"/>
    </xf>
    <xf numFmtId="3" fontId="3" fillId="4" borderId="59" xfId="1" applyNumberFormat="1" applyFont="1" applyFill="1" applyBorder="1" applyAlignment="1" applyProtection="1">
      <alignment vertical="center"/>
      <protection locked="0"/>
    </xf>
    <xf numFmtId="3" fontId="3" fillId="4" borderId="60" xfId="1" applyNumberFormat="1" applyFont="1" applyFill="1" applyBorder="1" applyAlignment="1" applyProtection="1">
      <alignment vertical="center"/>
      <protection locked="0"/>
    </xf>
    <xf numFmtId="3" fontId="3" fillId="0" borderId="60" xfId="1" applyNumberFormat="1" applyFont="1" applyBorder="1" applyAlignment="1" applyProtection="1">
      <alignment vertical="center"/>
      <protection locked="0"/>
    </xf>
    <xf numFmtId="3" fontId="3" fillId="4" borderId="61" xfId="1" applyNumberFormat="1" applyFont="1" applyFill="1" applyBorder="1" applyAlignment="1" applyProtection="1">
      <alignment vertical="center"/>
      <protection locked="0"/>
    </xf>
    <xf numFmtId="3" fontId="3" fillId="4" borderId="62" xfId="1" applyNumberFormat="1" applyFont="1" applyFill="1" applyBorder="1" applyAlignment="1" applyProtection="1">
      <alignment vertical="center"/>
      <protection locked="0"/>
    </xf>
    <xf numFmtId="3" fontId="3" fillId="4" borderId="63" xfId="1" applyNumberFormat="1" applyFont="1" applyFill="1" applyBorder="1" applyAlignment="1" applyProtection="1">
      <alignment vertical="center"/>
      <protection locked="0"/>
    </xf>
    <xf numFmtId="3" fontId="3" fillId="4" borderId="64" xfId="1" applyNumberFormat="1" applyFont="1" applyFill="1" applyBorder="1" applyAlignment="1" applyProtection="1">
      <alignment vertical="center"/>
      <protection locked="0"/>
    </xf>
    <xf numFmtId="3" fontId="3" fillId="0" borderId="64" xfId="1" applyNumberFormat="1" applyFont="1" applyBorder="1" applyAlignment="1" applyProtection="1">
      <alignment vertical="center"/>
      <protection locked="0"/>
    </xf>
    <xf numFmtId="3" fontId="3" fillId="4" borderId="65" xfId="1" applyNumberFormat="1" applyFont="1" applyFill="1" applyBorder="1" applyAlignment="1" applyProtection="1">
      <alignment vertical="center"/>
      <protection locked="0"/>
    </xf>
    <xf numFmtId="3" fontId="3" fillId="11" borderId="66" xfId="1" applyNumberFormat="1" applyFont="1" applyFill="1" applyBorder="1" applyAlignment="1">
      <alignment vertical="center"/>
    </xf>
    <xf numFmtId="3" fontId="3" fillId="11" borderId="67" xfId="1" applyNumberFormat="1" applyFont="1" applyFill="1" applyBorder="1" applyAlignment="1">
      <alignment vertical="center"/>
    </xf>
    <xf numFmtId="3" fontId="3" fillId="0" borderId="67" xfId="1" applyNumberFormat="1" applyFont="1" applyBorder="1" applyAlignment="1" applyProtection="1">
      <alignment vertical="center"/>
      <protection locked="0"/>
    </xf>
    <xf numFmtId="3" fontId="3" fillId="11" borderId="68" xfId="1" applyNumberFormat="1" applyFont="1" applyFill="1" applyBorder="1" applyAlignment="1">
      <alignment vertical="center"/>
    </xf>
    <xf numFmtId="3" fontId="12" fillId="5" borderId="48" xfId="1" applyNumberFormat="1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2" fillId="5" borderId="6" xfId="1" applyNumberFormat="1" applyFont="1" applyFill="1" applyBorder="1" applyAlignment="1">
      <alignment horizontal="center" vertical="center"/>
    </xf>
    <xf numFmtId="3" fontId="12" fillId="5" borderId="7" xfId="1" applyNumberFormat="1" applyFont="1" applyFill="1" applyBorder="1" applyAlignment="1">
      <alignment horizontal="center" vertical="center"/>
    </xf>
    <xf numFmtId="3" fontId="12" fillId="5" borderId="38" xfId="1" applyNumberFormat="1" applyFont="1" applyFill="1" applyBorder="1" applyAlignment="1">
      <alignment horizontal="center" vertical="center"/>
    </xf>
    <xf numFmtId="3" fontId="12" fillId="5" borderId="37" xfId="1" applyNumberFormat="1" applyFont="1" applyFill="1" applyBorder="1" applyAlignment="1">
      <alignment horizontal="center" vertical="center"/>
    </xf>
    <xf numFmtId="3" fontId="12" fillId="5" borderId="8" xfId="1" applyNumberFormat="1" applyFont="1" applyFill="1" applyBorder="1" applyAlignment="1">
      <alignment horizontal="center" vertical="center"/>
    </xf>
    <xf numFmtId="3" fontId="13" fillId="5" borderId="6" xfId="1" applyNumberFormat="1" applyFont="1" applyFill="1" applyBorder="1" applyAlignment="1">
      <alignment horizontal="center" vertical="center" wrapText="1"/>
    </xf>
    <xf numFmtId="3" fontId="13" fillId="5" borderId="38" xfId="1" applyNumberFormat="1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3" fontId="13" fillId="5" borderId="37" xfId="1" applyNumberFormat="1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3">
    <cellStyle name="Excel Built-in Normal" xfId="1"/>
    <cellStyle name="Normálna" xfId="0" builtinId="0"/>
    <cellStyle name="Normálna 2" xfId="2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T27"/>
  <sheetViews>
    <sheetView tabSelected="1" workbookViewId="0">
      <selection activeCell="B7" sqref="B7"/>
    </sheetView>
  </sheetViews>
  <sheetFormatPr defaultColWidth="8.85546875" defaultRowHeight="15" x14ac:dyDescent="0.25"/>
  <cols>
    <col min="1" max="1" width="60.28515625" style="90" customWidth="1"/>
    <col min="2" max="2" width="51.5703125" style="92" customWidth="1"/>
    <col min="3" max="3" width="13.28515625" style="90" customWidth="1"/>
    <col min="4" max="4" width="26.42578125" style="90" customWidth="1"/>
    <col min="5" max="5" width="22.28515625" style="90" bestFit="1" customWidth="1"/>
    <col min="6" max="6" width="8.85546875" style="90"/>
    <col min="7" max="7" width="31.42578125" style="92" bestFit="1" customWidth="1"/>
    <col min="8" max="15" width="8.85546875" style="90"/>
    <col min="16" max="16" width="8.85546875" style="113"/>
    <col min="17" max="17" width="12.140625" style="113" bestFit="1" customWidth="1"/>
    <col min="18" max="19" width="8.85546875" style="113"/>
    <col min="20" max="20" width="10.7109375" style="113" bestFit="1" customWidth="1"/>
    <col min="21" max="16384" width="8.85546875" style="90"/>
  </cols>
  <sheetData>
    <row r="1" spans="1:20" x14ac:dyDescent="0.25">
      <c r="A1" s="115" t="s">
        <v>0</v>
      </c>
      <c r="B1" s="89" t="s">
        <v>137</v>
      </c>
      <c r="D1" s="91" t="s">
        <v>12</v>
      </c>
    </row>
    <row r="2" spans="1:20" x14ac:dyDescent="0.25">
      <c r="A2" s="116" t="s">
        <v>136</v>
      </c>
      <c r="B2" s="121" t="s">
        <v>137</v>
      </c>
      <c r="D2" s="91"/>
    </row>
    <row r="3" spans="1:20" x14ac:dyDescent="0.25">
      <c r="A3" s="116" t="s">
        <v>131</v>
      </c>
      <c r="B3" s="93" t="s">
        <v>10</v>
      </c>
      <c r="D3" s="91" t="s">
        <v>11</v>
      </c>
    </row>
    <row r="4" spans="1:20" x14ac:dyDescent="0.25">
      <c r="A4" s="116" t="s">
        <v>2</v>
      </c>
      <c r="B4" s="93" t="s">
        <v>137</v>
      </c>
      <c r="D4" s="91" t="s">
        <v>12</v>
      </c>
    </row>
    <row r="5" spans="1:20" x14ac:dyDescent="0.25">
      <c r="A5" s="116" t="s">
        <v>3</v>
      </c>
      <c r="B5" s="93" t="s">
        <v>75</v>
      </c>
      <c r="D5" s="91" t="s">
        <v>11</v>
      </c>
      <c r="G5" s="90"/>
    </row>
    <row r="6" spans="1:20" x14ac:dyDescent="0.25">
      <c r="A6" s="116" t="s">
        <v>94</v>
      </c>
      <c r="B6" s="93" t="s">
        <v>89</v>
      </c>
      <c r="D6" s="91" t="s">
        <v>11</v>
      </c>
      <c r="G6" s="90"/>
    </row>
    <row r="7" spans="1:20" ht="15.75" thickBot="1" x14ac:dyDescent="0.3">
      <c r="A7" s="116" t="s">
        <v>87</v>
      </c>
      <c r="B7" s="93" t="s">
        <v>138</v>
      </c>
      <c r="D7" s="91" t="s">
        <v>11</v>
      </c>
      <c r="G7" s="90"/>
    </row>
    <row r="8" spans="1:20" ht="16.5" thickBot="1" x14ac:dyDescent="0.3">
      <c r="A8" s="117" t="s">
        <v>17</v>
      </c>
      <c r="B8" s="94"/>
      <c r="G8" s="90"/>
    </row>
    <row r="9" spans="1:20" x14ac:dyDescent="0.25">
      <c r="A9" s="115" t="s">
        <v>16</v>
      </c>
      <c r="B9" s="89" t="s">
        <v>13</v>
      </c>
      <c r="D9" s="91" t="s">
        <v>11</v>
      </c>
      <c r="G9" s="90"/>
    </row>
    <row r="10" spans="1:20" ht="15.75" thickBot="1" x14ac:dyDescent="0.3">
      <c r="A10" s="118" t="s">
        <v>15</v>
      </c>
      <c r="B10" s="95"/>
      <c r="D10" s="91" t="s">
        <v>12</v>
      </c>
      <c r="G10" s="90"/>
    </row>
    <row r="11" spans="1:20" ht="15.75" thickBot="1" x14ac:dyDescent="0.3">
      <c r="A11" s="96"/>
      <c r="B11" s="97"/>
      <c r="G11" s="90"/>
    </row>
    <row r="12" spans="1:20" x14ac:dyDescent="0.25">
      <c r="G12" s="90"/>
    </row>
    <row r="13" spans="1:20" x14ac:dyDescent="0.25">
      <c r="G13" s="99"/>
    </row>
    <row r="14" spans="1:20" x14ac:dyDescent="0.25">
      <c r="B14" s="98"/>
      <c r="G14" s="99"/>
    </row>
    <row r="15" spans="1:20" x14ac:dyDescent="0.25">
      <c r="G15" s="99"/>
    </row>
    <row r="16" spans="1:20" x14ac:dyDescent="0.25">
      <c r="G16" s="99"/>
      <c r="P16" s="114"/>
      <c r="Q16" s="113" t="s">
        <v>75</v>
      </c>
      <c r="R16" s="113" t="s">
        <v>10</v>
      </c>
      <c r="S16" s="113" t="s">
        <v>89</v>
      </c>
      <c r="T16" s="113" t="s">
        <v>13</v>
      </c>
    </row>
    <row r="17" spans="7:20" x14ac:dyDescent="0.25">
      <c r="G17" s="99"/>
      <c r="P17" s="114" t="s">
        <v>88</v>
      </c>
      <c r="Q17" s="113" t="s">
        <v>76</v>
      </c>
      <c r="R17" s="113" t="s">
        <v>1</v>
      </c>
      <c r="S17" s="113" t="s">
        <v>90</v>
      </c>
      <c r="T17" s="113" t="s">
        <v>14</v>
      </c>
    </row>
    <row r="18" spans="7:20" x14ac:dyDescent="0.25">
      <c r="G18" s="99"/>
      <c r="P18" s="114" t="s">
        <v>138</v>
      </c>
      <c r="Q18" s="113" t="s">
        <v>77</v>
      </c>
      <c r="S18" s="113" t="s">
        <v>91</v>
      </c>
    </row>
    <row r="19" spans="7:20" x14ac:dyDescent="0.25">
      <c r="G19" s="99"/>
      <c r="P19" s="113">
        <v>2027</v>
      </c>
      <c r="Q19" s="113" t="s">
        <v>78</v>
      </c>
      <c r="S19" s="113" t="s">
        <v>92</v>
      </c>
    </row>
    <row r="20" spans="7:20" x14ac:dyDescent="0.25">
      <c r="G20" s="99"/>
      <c r="Q20" s="113" t="s">
        <v>79</v>
      </c>
    </row>
    <row r="21" spans="7:20" x14ac:dyDescent="0.25">
      <c r="G21" s="99"/>
      <c r="Q21" s="113" t="s">
        <v>80</v>
      </c>
    </row>
    <row r="22" spans="7:20" x14ac:dyDescent="0.25">
      <c r="G22" s="99"/>
      <c r="Q22" s="113" t="s">
        <v>81</v>
      </c>
    </row>
    <row r="23" spans="7:20" x14ac:dyDescent="0.25">
      <c r="G23" s="99"/>
      <c r="Q23" s="113" t="s">
        <v>82</v>
      </c>
    </row>
    <row r="24" spans="7:20" x14ac:dyDescent="0.25">
      <c r="G24" s="99"/>
      <c r="Q24" s="113" t="s">
        <v>83</v>
      </c>
    </row>
    <row r="25" spans="7:20" x14ac:dyDescent="0.25">
      <c r="Q25" s="113" t="s">
        <v>84</v>
      </c>
    </row>
    <row r="26" spans="7:20" x14ac:dyDescent="0.25">
      <c r="Q26" s="113" t="s">
        <v>85</v>
      </c>
    </row>
    <row r="27" spans="7:20" x14ac:dyDescent="0.25">
      <c r="Q27" s="113" t="s">
        <v>86</v>
      </c>
    </row>
  </sheetData>
  <sheetProtection algorithmName="SHA-512" hashValue="NTYe6ncPJmuADI8HENXxT4AujWLv8gAPuOR0axayBGP+5EfEDC/XL7n1jQGbsYWIN7Zw0FUcdytppcT6e3WN4g==" saltValue="2y87lFXRB/oKlyK5Bh3XWg==" spinCount="100000" sheet="1" objects="1" scenarios="1"/>
  <dataValidations count="5">
    <dataValidation type="list" allowBlank="1" showInputMessage="1" showErrorMessage="1" sqref="B3">
      <formula1>$R$16:$R$17</formula1>
    </dataValidation>
    <dataValidation type="list" allowBlank="1" showInputMessage="1" showErrorMessage="1" sqref="B9">
      <formula1>$T$16:$T$17</formula1>
    </dataValidation>
    <dataValidation type="list" allowBlank="1" showInputMessage="1" showErrorMessage="1" sqref="B7">
      <formula1>$P$17:$P$19</formula1>
    </dataValidation>
    <dataValidation type="list" allowBlank="1" showInputMessage="1" showErrorMessage="1" sqref="B6">
      <formula1>$S$16:$S$19</formula1>
    </dataValidation>
    <dataValidation type="list" allowBlank="1" showInputMessage="1" showErrorMessage="1" sqref="B5">
      <formula1>$Q$16:$Q$27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AB48"/>
  <sheetViews>
    <sheetView zoomScale="80" zoomScaleNormal="80" zoomScalePageLayoutView="60" workbookViewId="0">
      <selection activeCell="J9" sqref="J9"/>
    </sheetView>
  </sheetViews>
  <sheetFormatPr defaultColWidth="9.42578125" defaultRowHeight="15" x14ac:dyDescent="0.25"/>
  <cols>
    <col min="1" max="1" width="29.42578125" style="1" customWidth="1"/>
    <col min="2" max="7" width="17.28515625" style="1" customWidth="1"/>
    <col min="8" max="8" width="1.42578125" style="1" customWidth="1"/>
    <col min="9" max="9" width="22.7109375" style="1" customWidth="1"/>
    <col min="10" max="10" width="19.42578125" style="1" customWidth="1"/>
    <col min="11" max="11" width="29" style="1" customWidth="1"/>
    <col min="12" max="13" width="19" style="1" customWidth="1"/>
    <col min="14" max="15" width="17.28515625" style="1" customWidth="1"/>
    <col min="16" max="16" width="26.28515625" style="1" customWidth="1"/>
    <col min="17" max="17" width="5.28515625" style="110" hidden="1" customWidth="1"/>
    <col min="18" max="18" width="17.28515625" style="110" hidden="1" customWidth="1"/>
    <col min="19" max="19" width="4.42578125" style="110" hidden="1" customWidth="1"/>
    <col min="20" max="21" width="17.28515625" style="110" hidden="1" customWidth="1"/>
    <col min="22" max="22" width="9.42578125" style="110" hidden="1" customWidth="1"/>
    <col min="23" max="28" width="9.42578125" style="1" hidden="1" customWidth="1"/>
    <col min="29" max="16384" width="9.42578125" style="1"/>
  </cols>
  <sheetData>
    <row r="1" spans="1:28" s="2" customFormat="1" ht="220.5" customHeight="1" thickBot="1" x14ac:dyDescent="0.3">
      <c r="A1" s="87"/>
      <c r="B1" s="8" t="s">
        <v>102</v>
      </c>
      <c r="C1" s="8" t="s">
        <v>103</v>
      </c>
      <c r="D1" s="8" t="s">
        <v>104</v>
      </c>
      <c r="E1" s="9" t="s">
        <v>105</v>
      </c>
      <c r="F1" s="57" t="s">
        <v>106</v>
      </c>
      <c r="G1" s="51" t="s">
        <v>107</v>
      </c>
      <c r="I1" s="10" t="s">
        <v>109</v>
      </c>
      <c r="J1" s="10" t="s">
        <v>110</v>
      </c>
      <c r="K1" s="11" t="s">
        <v>111</v>
      </c>
      <c r="L1" s="11" t="s">
        <v>112</v>
      </c>
      <c r="M1" s="11" t="s">
        <v>118</v>
      </c>
      <c r="N1" s="127" t="s">
        <v>108</v>
      </c>
      <c r="O1" s="67" t="s">
        <v>115</v>
      </c>
      <c r="P1" s="67" t="s">
        <v>114</v>
      </c>
      <c r="Q1" s="102" t="s">
        <v>93</v>
      </c>
      <c r="R1" s="103" t="s">
        <v>62</v>
      </c>
      <c r="S1" s="102" t="s">
        <v>93</v>
      </c>
      <c r="T1" s="103" t="s">
        <v>63</v>
      </c>
      <c r="U1" s="111" t="s">
        <v>0</v>
      </c>
      <c r="V1" s="111" t="s">
        <v>49</v>
      </c>
      <c r="W1" s="111" t="s">
        <v>2</v>
      </c>
      <c r="X1" s="111" t="s">
        <v>3</v>
      </c>
      <c r="Y1" s="111" t="s">
        <v>4</v>
      </c>
      <c r="Z1" s="111" t="s">
        <v>87</v>
      </c>
      <c r="AA1" s="111" t="s">
        <v>16</v>
      </c>
      <c r="AB1" s="111" t="s">
        <v>15</v>
      </c>
    </row>
    <row r="2" spans="1:28" s="2" customFormat="1" ht="67.5" customHeight="1" thickTop="1" x14ac:dyDescent="0.25">
      <c r="A2" s="55" t="s">
        <v>113</v>
      </c>
      <c r="B2" s="68">
        <v>0</v>
      </c>
      <c r="C2" s="69">
        <v>0</v>
      </c>
      <c r="D2" s="69">
        <v>0</v>
      </c>
      <c r="E2" s="69">
        <v>0</v>
      </c>
      <c r="F2" s="70">
        <v>0</v>
      </c>
      <c r="G2" s="52">
        <f>SUM(B2:F2)</f>
        <v>0</v>
      </c>
      <c r="I2" s="130">
        <v>0</v>
      </c>
      <c r="J2" s="131">
        <v>0</v>
      </c>
      <c r="K2" s="131">
        <v>0</v>
      </c>
      <c r="L2" s="131">
        <v>0</v>
      </c>
      <c r="M2" s="136">
        <v>0</v>
      </c>
      <c r="N2" s="140">
        <f>SUM(I2:L2)</f>
        <v>0</v>
      </c>
      <c r="O2" s="122">
        <v>0</v>
      </c>
      <c r="P2" s="82"/>
      <c r="Q2" s="102"/>
      <c r="R2" s="104">
        <f>SUM(I2:L2)-SUM(B2:F2)</f>
        <v>0</v>
      </c>
      <c r="S2" s="102"/>
      <c r="T2" s="104">
        <f>R2+M2</f>
        <v>0</v>
      </c>
      <c r="U2" s="102" t="str">
        <f>Identifikácia!B1</f>
        <v>POVINNÝ ÚDAJ</v>
      </c>
      <c r="V2" s="102" t="str">
        <f>Identifikácia!B3</f>
        <v>ÁNO</v>
      </c>
      <c r="W2" s="2" t="str">
        <f>Identifikácia!B4</f>
        <v>POVINNÝ ÚDAJ</v>
      </c>
      <c r="X2" s="2" t="str">
        <f>Identifikácia!B5</f>
        <v>január</v>
      </c>
      <c r="Y2" s="2" t="str">
        <f>Identifikácia!B6</f>
        <v>1Q</v>
      </c>
      <c r="Z2" s="2" t="str">
        <f>Identifikácia!B7</f>
        <v>2026</v>
      </c>
      <c r="AA2" s="2" t="str">
        <f>Identifikácia!B9</f>
        <v>VLASTNÁ</v>
      </c>
      <c r="AB2" s="2">
        <f>Identifikácia!B10</f>
        <v>0</v>
      </c>
    </row>
    <row r="3" spans="1:28" s="4" customFormat="1" ht="30" customHeight="1" x14ac:dyDescent="0.25">
      <c r="A3" s="7" t="s">
        <v>5</v>
      </c>
      <c r="B3" s="71">
        <v>0</v>
      </c>
      <c r="C3" s="72">
        <v>0</v>
      </c>
      <c r="D3" s="72">
        <v>0</v>
      </c>
      <c r="E3" s="72">
        <v>0</v>
      </c>
      <c r="F3" s="73">
        <v>0</v>
      </c>
      <c r="G3" s="52">
        <f>SUM(B3:F3)</f>
        <v>0</v>
      </c>
      <c r="H3" s="3"/>
      <c r="I3" s="132">
        <v>0</v>
      </c>
      <c r="J3" s="128">
        <v>0</v>
      </c>
      <c r="K3" s="128">
        <v>0</v>
      </c>
      <c r="L3" s="128">
        <v>0</v>
      </c>
      <c r="M3" s="137">
        <v>0</v>
      </c>
      <c r="N3" s="141">
        <f>SUM(I3:L3)</f>
        <v>0</v>
      </c>
      <c r="O3" s="123">
        <v>0</v>
      </c>
      <c r="P3" s="83"/>
      <c r="Q3" s="105"/>
      <c r="R3" s="104">
        <f>SUM(I3:L3)-SUM(B3:F3)</f>
        <v>0</v>
      </c>
      <c r="S3" s="106"/>
      <c r="T3" s="104"/>
      <c r="U3" s="106"/>
      <c r="V3" s="106"/>
    </row>
    <row r="4" spans="1:28" s="4" customFormat="1" ht="30" customHeight="1" x14ac:dyDescent="0.25">
      <c r="A4" s="7" t="s">
        <v>6</v>
      </c>
      <c r="B4" s="74">
        <v>0</v>
      </c>
      <c r="C4" s="75">
        <v>0</v>
      </c>
      <c r="D4" s="75">
        <v>0</v>
      </c>
      <c r="E4" s="75">
        <v>0</v>
      </c>
      <c r="F4" s="73">
        <v>0</v>
      </c>
      <c r="G4" s="53">
        <f>SUM(B4:F4)</f>
        <v>0</v>
      </c>
      <c r="H4" s="3"/>
      <c r="I4" s="132">
        <v>0</v>
      </c>
      <c r="J4" s="128">
        <v>0</v>
      </c>
      <c r="K4" s="128">
        <v>0</v>
      </c>
      <c r="L4" s="128">
        <v>0</v>
      </c>
      <c r="M4" s="137">
        <v>0</v>
      </c>
      <c r="N4" s="141">
        <f t="shared" ref="N4:N11" si="0">SUM(I4:L4)</f>
        <v>0</v>
      </c>
      <c r="O4" s="124">
        <v>0</v>
      </c>
      <c r="P4" s="83"/>
      <c r="Q4" s="105"/>
      <c r="R4" s="104">
        <f>SUM(I4:L4)-SUM(B4:F4)</f>
        <v>0</v>
      </c>
      <c r="S4" s="106"/>
      <c r="T4" s="106"/>
      <c r="U4" s="106"/>
      <c r="V4" s="106"/>
    </row>
    <row r="5" spans="1:28" s="101" customFormat="1" ht="7.15" customHeight="1" x14ac:dyDescent="0.25">
      <c r="A5" s="100"/>
      <c r="B5" s="76"/>
      <c r="C5" s="77"/>
      <c r="D5" s="77"/>
      <c r="E5" s="77"/>
      <c r="F5" s="78"/>
      <c r="G5" s="77"/>
      <c r="H5" s="77"/>
      <c r="I5" s="133"/>
      <c r="J5" s="129"/>
      <c r="K5" s="129"/>
      <c r="L5" s="129"/>
      <c r="M5" s="138"/>
      <c r="N5" s="142"/>
      <c r="O5" s="77"/>
      <c r="P5" s="84"/>
      <c r="Q5" s="107"/>
      <c r="R5" s="107"/>
      <c r="S5" s="108"/>
      <c r="T5" s="108"/>
      <c r="U5" s="108"/>
      <c r="V5" s="108"/>
    </row>
    <row r="6" spans="1:28" s="4" customFormat="1" ht="30" customHeight="1" x14ac:dyDescent="0.25">
      <c r="A6" s="7" t="s">
        <v>7</v>
      </c>
      <c r="B6" s="74">
        <v>0</v>
      </c>
      <c r="C6" s="75">
        <v>0</v>
      </c>
      <c r="D6" s="75">
        <v>0</v>
      </c>
      <c r="E6" s="75">
        <v>0</v>
      </c>
      <c r="F6" s="73">
        <v>0</v>
      </c>
      <c r="G6" s="53">
        <f>SUM(B6:F6)</f>
        <v>0</v>
      </c>
      <c r="H6" s="3"/>
      <c r="I6" s="132">
        <v>0</v>
      </c>
      <c r="J6" s="128">
        <v>0</v>
      </c>
      <c r="K6" s="128">
        <v>0</v>
      </c>
      <c r="L6" s="128">
        <v>0</v>
      </c>
      <c r="M6" s="137">
        <v>0</v>
      </c>
      <c r="N6" s="141">
        <f t="shared" si="0"/>
        <v>0</v>
      </c>
      <c r="O6" s="124">
        <v>0</v>
      </c>
      <c r="P6" s="83"/>
      <c r="Q6" s="105"/>
      <c r="R6" s="104">
        <f>SUM(I6:L6)-SUM(B6:F6)</f>
        <v>0</v>
      </c>
      <c r="S6" s="106"/>
      <c r="T6" s="106"/>
      <c r="U6" s="106"/>
      <c r="V6" s="106"/>
    </row>
    <row r="7" spans="1:28" s="4" customFormat="1" ht="30" customHeight="1" x14ac:dyDescent="0.25">
      <c r="A7" s="7" t="s">
        <v>8</v>
      </c>
      <c r="B7" s="74">
        <v>0</v>
      </c>
      <c r="C7" s="75">
        <v>0</v>
      </c>
      <c r="D7" s="75">
        <v>0</v>
      </c>
      <c r="E7" s="75">
        <v>0</v>
      </c>
      <c r="F7" s="73">
        <v>0</v>
      </c>
      <c r="G7" s="53">
        <f>SUM(B7:F7)</f>
        <v>0</v>
      </c>
      <c r="H7" s="3"/>
      <c r="I7" s="132">
        <v>0</v>
      </c>
      <c r="J7" s="128">
        <v>0</v>
      </c>
      <c r="K7" s="128">
        <v>0</v>
      </c>
      <c r="L7" s="128">
        <v>0</v>
      </c>
      <c r="M7" s="137">
        <v>0</v>
      </c>
      <c r="N7" s="141">
        <f t="shared" si="0"/>
        <v>0</v>
      </c>
      <c r="O7" s="124">
        <v>0</v>
      </c>
      <c r="P7" s="83"/>
      <c r="Q7" s="105"/>
      <c r="R7" s="104">
        <f>SUM(I7:L7)-SUM(B7:F7)</f>
        <v>0</v>
      </c>
      <c r="S7" s="106"/>
      <c r="T7" s="106"/>
      <c r="U7" s="106"/>
      <c r="V7" s="106"/>
    </row>
    <row r="8" spans="1:28" s="101" customFormat="1" ht="7.9" customHeight="1" x14ac:dyDescent="0.25">
      <c r="A8" s="100"/>
      <c r="B8" s="76"/>
      <c r="C8" s="77"/>
      <c r="D8" s="77"/>
      <c r="E8" s="77"/>
      <c r="F8" s="78"/>
      <c r="G8" s="77"/>
      <c r="H8" s="77"/>
      <c r="I8" s="133"/>
      <c r="J8" s="129"/>
      <c r="K8" s="129"/>
      <c r="L8" s="129"/>
      <c r="M8" s="138"/>
      <c r="N8" s="142"/>
      <c r="O8" s="77"/>
      <c r="P8" s="84"/>
      <c r="Q8" s="107"/>
      <c r="R8" s="107"/>
      <c r="S8" s="108"/>
      <c r="T8" s="108"/>
      <c r="U8" s="108"/>
      <c r="V8" s="108"/>
    </row>
    <row r="9" spans="1:28" s="4" customFormat="1" ht="51" x14ac:dyDescent="0.25">
      <c r="A9" s="55" t="s">
        <v>50</v>
      </c>
      <c r="B9" s="74">
        <v>0</v>
      </c>
      <c r="C9" s="75">
        <v>0</v>
      </c>
      <c r="D9" s="75">
        <v>0</v>
      </c>
      <c r="E9" s="75">
        <v>0</v>
      </c>
      <c r="F9" s="73">
        <v>0</v>
      </c>
      <c r="G9" s="53">
        <f>SUM(B9:F9)</f>
        <v>0</v>
      </c>
      <c r="H9" s="3"/>
      <c r="I9" s="132">
        <v>0</v>
      </c>
      <c r="J9" s="128">
        <v>0</v>
      </c>
      <c r="K9" s="128">
        <v>0</v>
      </c>
      <c r="L9" s="128">
        <v>0</v>
      </c>
      <c r="M9" s="137">
        <v>0</v>
      </c>
      <c r="N9" s="141">
        <f t="shared" si="0"/>
        <v>0</v>
      </c>
      <c r="O9" s="124">
        <v>0</v>
      </c>
      <c r="P9" s="83"/>
      <c r="Q9" s="105"/>
      <c r="R9" s="104">
        <f>SUM(I9:L9)-SUM(B9:F9)</f>
        <v>0</v>
      </c>
      <c r="S9" s="106"/>
      <c r="T9" s="106"/>
      <c r="U9" s="106"/>
      <c r="V9" s="106"/>
    </row>
    <row r="10" spans="1:28" s="4" customFormat="1" ht="51" x14ac:dyDescent="0.25">
      <c r="A10" s="55" t="s">
        <v>61</v>
      </c>
      <c r="B10" s="74">
        <v>0</v>
      </c>
      <c r="C10" s="75">
        <v>0</v>
      </c>
      <c r="D10" s="75">
        <v>0</v>
      </c>
      <c r="E10" s="75">
        <v>0</v>
      </c>
      <c r="F10" s="73">
        <v>0</v>
      </c>
      <c r="G10" s="53">
        <f t="shared" ref="G10:G11" si="1">SUM(B10:F10)</f>
        <v>0</v>
      </c>
      <c r="H10" s="3"/>
      <c r="I10" s="132">
        <v>0</v>
      </c>
      <c r="J10" s="128">
        <v>0</v>
      </c>
      <c r="K10" s="128">
        <v>0</v>
      </c>
      <c r="L10" s="128">
        <v>0</v>
      </c>
      <c r="M10" s="137">
        <v>0</v>
      </c>
      <c r="N10" s="141">
        <f>SUM(I10:L10)</f>
        <v>0</v>
      </c>
      <c r="O10" s="125">
        <v>0</v>
      </c>
      <c r="P10" s="85"/>
      <c r="Q10" s="105"/>
      <c r="R10" s="104">
        <f>SUM(I10:L10)-SUM(B10:F10)</f>
        <v>0</v>
      </c>
      <c r="S10" s="106"/>
      <c r="T10" s="106"/>
      <c r="U10" s="106"/>
      <c r="V10" s="106"/>
    </row>
    <row r="11" spans="1:28" s="4" customFormat="1" ht="30" customHeight="1" thickBot="1" x14ac:dyDescent="0.3">
      <c r="A11" s="7" t="s">
        <v>9</v>
      </c>
      <c r="B11" s="79">
        <v>0</v>
      </c>
      <c r="C11" s="80">
        <v>0</v>
      </c>
      <c r="D11" s="80">
        <v>0</v>
      </c>
      <c r="E11" s="80">
        <v>0</v>
      </c>
      <c r="F11" s="81">
        <v>0</v>
      </c>
      <c r="G11" s="53">
        <f t="shared" si="1"/>
        <v>0</v>
      </c>
      <c r="H11" s="3"/>
      <c r="I11" s="134">
        <v>0</v>
      </c>
      <c r="J11" s="135">
        <v>0</v>
      </c>
      <c r="K11" s="135">
        <v>0</v>
      </c>
      <c r="L11" s="135">
        <v>0</v>
      </c>
      <c r="M11" s="139">
        <v>0</v>
      </c>
      <c r="N11" s="143">
        <f t="shared" si="0"/>
        <v>0</v>
      </c>
      <c r="O11" s="126">
        <v>0</v>
      </c>
      <c r="P11" s="86"/>
      <c r="Q11" s="105"/>
      <c r="R11" s="104">
        <f>SUM(I11:L11)-SUM(B11:F11)</f>
        <v>0</v>
      </c>
      <c r="S11" s="106"/>
      <c r="T11" s="106"/>
      <c r="U11" s="106"/>
      <c r="V11" s="106"/>
    </row>
    <row r="12" spans="1:28" ht="7.15" customHeight="1" thickTop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109"/>
    </row>
    <row r="13" spans="1:28" ht="30" customHeight="1" x14ac:dyDescent="0.25"/>
    <row r="14" spans="1:28" ht="30" customHeight="1" x14ac:dyDescent="0.25"/>
    <row r="15" spans="1:28" ht="30" customHeight="1" x14ac:dyDescent="0.25"/>
    <row r="16" spans="1:28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</sheetData>
  <sheetProtection algorithmName="SHA-512" hashValue="dVa9oHIIAB82+ZfrFH150REcxA0lzTdDrUj3h0642lAmDSB3T1cmuRLrDzbhFO9QaVLw9zsSEaqr75UWsgcw0w==" saltValue="nYqANKvc+KSnqZyFvx11Sg==" spinCount="100000" sheet="1"/>
  <pageMargins left="0.25" right="0.25" top="0.75" bottom="0.75" header="0.3" footer="0.3"/>
  <pageSetup paperSize="9" scale="4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C5"/>
  <sheetViews>
    <sheetView workbookViewId="0">
      <selection activeCell="B2" sqref="B2"/>
    </sheetView>
  </sheetViews>
  <sheetFormatPr defaultRowHeight="15" x14ac:dyDescent="0.25"/>
  <cols>
    <col min="1" max="1" width="22" customWidth="1"/>
    <col min="2" max="2" width="106.7109375" customWidth="1"/>
    <col min="3" max="4" width="0" hidden="1" customWidth="1"/>
  </cols>
  <sheetData>
    <row r="2" spans="1:3" ht="199.9" customHeight="1" x14ac:dyDescent="0.25">
      <c r="A2" s="12" t="s">
        <v>18</v>
      </c>
      <c r="B2" s="88"/>
      <c r="C2" s="112">
        <f>B2</f>
        <v>0</v>
      </c>
    </row>
    <row r="5" spans="1:3" x14ac:dyDescent="0.25">
      <c r="B5" s="6"/>
    </row>
  </sheetData>
  <sheetProtection algorithmName="SHA-512" hashValue="U2ul7JPBhDudXpiIiCe++XBxYAplY4OSytR4rJgc4CmDk4wi7dZ7m+9EEYB7NjRrtLQGrMzQbY5DTvup8LPbDQ==" saltValue="OXP0maz8SFy9dv2F6YEV/Q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B55"/>
  <sheetViews>
    <sheetView zoomScaleNormal="100" workbookViewId="0">
      <selection activeCell="A24" sqref="A24"/>
    </sheetView>
  </sheetViews>
  <sheetFormatPr defaultRowHeight="15" x14ac:dyDescent="0.25"/>
  <cols>
    <col min="1" max="1" width="166.7109375" style="13" customWidth="1"/>
    <col min="2" max="2" width="9.5703125" customWidth="1"/>
  </cols>
  <sheetData>
    <row r="1" spans="1:1" ht="18.75" x14ac:dyDescent="0.3">
      <c r="A1" s="14" t="s">
        <v>19</v>
      </c>
    </row>
    <row r="2" spans="1:1" ht="26.25" x14ac:dyDescent="0.25">
      <c r="A2" s="15" t="s">
        <v>101</v>
      </c>
    </row>
    <row r="3" spans="1:1" x14ac:dyDescent="0.25">
      <c r="A3" s="16"/>
    </row>
    <row r="4" spans="1:1" x14ac:dyDescent="0.25">
      <c r="A4" s="17" t="s">
        <v>20</v>
      </c>
    </row>
    <row r="5" spans="1:1" x14ac:dyDescent="0.25">
      <c r="A5" s="16"/>
    </row>
    <row r="6" spans="1:1" ht="30" x14ac:dyDescent="0.25">
      <c r="A6" s="17" t="s">
        <v>130</v>
      </c>
    </row>
    <row r="7" spans="1:1" x14ac:dyDescent="0.25">
      <c r="A7" s="16"/>
    </row>
    <row r="8" spans="1:1" x14ac:dyDescent="0.25">
      <c r="A8" s="17" t="s">
        <v>73</v>
      </c>
    </row>
    <row r="9" spans="1:1" x14ac:dyDescent="0.25">
      <c r="A9" s="16"/>
    </row>
    <row r="10" spans="1:1" x14ac:dyDescent="0.25">
      <c r="A10" s="17" t="s">
        <v>122</v>
      </c>
    </row>
    <row r="11" spans="1:1" x14ac:dyDescent="0.25">
      <c r="A11" s="18"/>
    </row>
    <row r="12" spans="1:1" x14ac:dyDescent="0.25">
      <c r="A12" s="17" t="s">
        <v>23</v>
      </c>
    </row>
    <row r="13" spans="1:1" x14ac:dyDescent="0.25">
      <c r="A13" s="18"/>
    </row>
    <row r="14" spans="1:1" x14ac:dyDescent="0.25">
      <c r="A14" s="17" t="s">
        <v>74</v>
      </c>
    </row>
    <row r="15" spans="1:1" x14ac:dyDescent="0.25">
      <c r="A15" s="18"/>
    </row>
    <row r="16" spans="1:1" x14ac:dyDescent="0.25">
      <c r="A16" s="17" t="s">
        <v>123</v>
      </c>
    </row>
    <row r="17" spans="1:2" ht="15.75" thickBot="1" x14ac:dyDescent="0.3">
      <c r="A17" s="18"/>
    </row>
    <row r="18" spans="1:2" ht="18.75" x14ac:dyDescent="0.3">
      <c r="A18" s="14" t="s">
        <v>21</v>
      </c>
    </row>
    <row r="19" spans="1:2" x14ac:dyDescent="0.25">
      <c r="A19" s="65" t="s">
        <v>70</v>
      </c>
    </row>
    <row r="20" spans="1:2" ht="47.25" customHeight="1" x14ac:dyDescent="0.3">
      <c r="A20" s="15" t="s">
        <v>119</v>
      </c>
      <c r="B20" s="120"/>
    </row>
    <row r="21" spans="1:2" x14ac:dyDescent="0.25">
      <c r="A21" s="18"/>
    </row>
    <row r="22" spans="1:2" x14ac:dyDescent="0.25">
      <c r="A22" s="15" t="s">
        <v>95</v>
      </c>
    </row>
    <row r="23" spans="1:2" ht="33" customHeight="1" x14ac:dyDescent="0.25">
      <c r="A23" s="18" t="s">
        <v>139</v>
      </c>
    </row>
    <row r="24" spans="1:2" x14ac:dyDescent="0.25">
      <c r="A24" s="18"/>
    </row>
    <row r="25" spans="1:2" x14ac:dyDescent="0.25">
      <c r="A25" s="15" t="s">
        <v>96</v>
      </c>
    </row>
    <row r="26" spans="1:2" ht="39" x14ac:dyDescent="0.25">
      <c r="A26" s="18" t="s">
        <v>69</v>
      </c>
    </row>
    <row r="27" spans="1:2" x14ac:dyDescent="0.25">
      <c r="A27" s="18"/>
    </row>
    <row r="28" spans="1:2" x14ac:dyDescent="0.25">
      <c r="A28" s="15" t="s">
        <v>97</v>
      </c>
    </row>
    <row r="29" spans="1:2" ht="26.25" x14ac:dyDescent="0.25">
      <c r="A29" s="18" t="s">
        <v>71</v>
      </c>
    </row>
    <row r="30" spans="1:2" x14ac:dyDescent="0.25">
      <c r="A30" s="16"/>
    </row>
    <row r="31" spans="1:2" x14ac:dyDescent="0.25">
      <c r="A31" s="15" t="s">
        <v>98</v>
      </c>
    </row>
    <row r="32" spans="1:2" x14ac:dyDescent="0.25">
      <c r="A32" s="18" t="s">
        <v>72</v>
      </c>
    </row>
    <row r="33" spans="1:1" x14ac:dyDescent="0.25">
      <c r="A33" s="18"/>
    </row>
    <row r="34" spans="1:1" x14ac:dyDescent="0.25">
      <c r="A34" s="15" t="s">
        <v>99</v>
      </c>
    </row>
    <row r="35" spans="1:1" x14ac:dyDescent="0.25">
      <c r="A35" s="18" t="s">
        <v>100</v>
      </c>
    </row>
    <row r="36" spans="1:1" ht="15.75" thickBot="1" x14ac:dyDescent="0.3">
      <c r="A36" s="16"/>
    </row>
    <row r="37" spans="1:1" ht="18.75" x14ac:dyDescent="0.3">
      <c r="A37" s="14" t="s">
        <v>22</v>
      </c>
    </row>
    <row r="38" spans="1:1" x14ac:dyDescent="0.25">
      <c r="A38" s="16"/>
    </row>
    <row r="39" spans="1:1" ht="39" x14ac:dyDescent="0.25">
      <c r="A39" s="15" t="s">
        <v>124</v>
      </c>
    </row>
    <row r="40" spans="1:1" ht="43.5" customHeight="1" x14ac:dyDescent="0.25">
      <c r="A40" s="20" t="s">
        <v>120</v>
      </c>
    </row>
    <row r="41" spans="1:1" x14ac:dyDescent="0.25">
      <c r="A41" s="16"/>
    </row>
    <row r="42" spans="1:1" ht="51.75" x14ac:dyDescent="0.25">
      <c r="A42" s="15" t="s">
        <v>132</v>
      </c>
    </row>
    <row r="43" spans="1:1" x14ac:dyDescent="0.25">
      <c r="A43" s="16"/>
    </row>
    <row r="44" spans="1:1" ht="50.25" customHeight="1" x14ac:dyDescent="0.25">
      <c r="A44" s="119" t="s">
        <v>125</v>
      </c>
    </row>
    <row r="45" spans="1:1" x14ac:dyDescent="0.25">
      <c r="A45" s="16"/>
    </row>
    <row r="46" spans="1:1" ht="39" x14ac:dyDescent="0.25">
      <c r="A46" s="15" t="s">
        <v>121</v>
      </c>
    </row>
    <row r="47" spans="1:1" x14ac:dyDescent="0.25">
      <c r="A47" s="16"/>
    </row>
    <row r="48" spans="1:1" ht="26.25" x14ac:dyDescent="0.25">
      <c r="A48" s="15" t="s">
        <v>126</v>
      </c>
    </row>
    <row r="49" spans="1:1" x14ac:dyDescent="0.25">
      <c r="A49" s="19"/>
    </row>
    <row r="50" spans="1:1" ht="51.75" x14ac:dyDescent="0.25">
      <c r="A50" s="15" t="s">
        <v>127</v>
      </c>
    </row>
    <row r="51" spans="1:1" x14ac:dyDescent="0.25">
      <c r="A51" s="19"/>
    </row>
    <row r="52" spans="1:1" ht="26.25" x14ac:dyDescent="0.25">
      <c r="A52" s="15" t="s">
        <v>128</v>
      </c>
    </row>
    <row r="53" spans="1:1" x14ac:dyDescent="0.25">
      <c r="A53" s="19"/>
    </row>
    <row r="54" spans="1:1" ht="30.75" customHeight="1" x14ac:dyDescent="0.25">
      <c r="A54" s="15" t="s">
        <v>129</v>
      </c>
    </row>
    <row r="55" spans="1:1" ht="15.75" thickBot="1" x14ac:dyDescent="0.3">
      <c r="A55" s="66"/>
    </row>
  </sheetData>
  <pageMargins left="0.25" right="0.25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3:M27"/>
  <sheetViews>
    <sheetView showGridLines="0" zoomScale="80" zoomScaleNormal="80" workbookViewId="0">
      <selection activeCell="J14" sqref="J14"/>
    </sheetView>
  </sheetViews>
  <sheetFormatPr defaultRowHeight="15" x14ac:dyDescent="0.25"/>
  <cols>
    <col min="1" max="1" width="50.85546875" customWidth="1"/>
    <col min="2" max="2" width="19" style="22" customWidth="1"/>
    <col min="3" max="3" width="18.5703125" style="22" customWidth="1"/>
    <col min="4" max="5" width="16.28515625" style="22" customWidth="1"/>
    <col min="6" max="6" width="13.28515625" style="22" bestFit="1" customWidth="1"/>
    <col min="7" max="7" width="12.28515625" style="22" bestFit="1" customWidth="1"/>
    <col min="8" max="8" width="13.5703125" style="22" customWidth="1"/>
    <col min="9" max="9" width="12.28515625" style="22" customWidth="1"/>
    <col min="10" max="10" width="15.140625" style="22" bestFit="1" customWidth="1"/>
    <col min="11" max="11" width="20.42578125" style="22" customWidth="1"/>
    <col min="12" max="12" width="17.7109375" style="22" customWidth="1"/>
    <col min="13" max="13" width="18.5703125" style="22" bestFit="1" customWidth="1"/>
    <col min="19" max="19" width="9.7109375" bestFit="1" customWidth="1"/>
  </cols>
  <sheetData>
    <row r="3" spans="1:13" ht="15.75" thickBot="1" x14ac:dyDescent="0.3"/>
    <row r="4" spans="1:13" ht="29.25" thickBot="1" x14ac:dyDescent="0.5">
      <c r="B4" s="155" t="s">
        <v>47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7"/>
    </row>
    <row r="5" spans="1:13" ht="21.75" thickBot="1" x14ac:dyDescent="0.3">
      <c r="A5" s="47"/>
      <c r="B5" s="45" t="s">
        <v>24</v>
      </c>
      <c r="C5" s="43" t="s">
        <v>25</v>
      </c>
      <c r="D5" s="43" t="s">
        <v>26</v>
      </c>
      <c r="E5" s="43" t="s">
        <v>27</v>
      </c>
      <c r="F5" s="43" t="s">
        <v>28</v>
      </c>
      <c r="G5" s="43" t="s">
        <v>29</v>
      </c>
      <c r="H5" s="43" t="s">
        <v>30</v>
      </c>
      <c r="I5" s="43" t="s">
        <v>31</v>
      </c>
      <c r="J5" s="43" t="s">
        <v>32</v>
      </c>
      <c r="K5" s="43" t="s">
        <v>33</v>
      </c>
      <c r="L5" s="43" t="s">
        <v>34</v>
      </c>
      <c r="M5" s="44" t="s">
        <v>35</v>
      </c>
    </row>
    <row r="6" spans="1:13" ht="15.75" thickBot="1" x14ac:dyDescent="0.3">
      <c r="A6" s="54" t="s">
        <v>48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s="147" customFormat="1" ht="30" customHeight="1" x14ac:dyDescent="0.25">
      <c r="A7" s="144" t="s">
        <v>116</v>
      </c>
      <c r="B7" s="145" t="s">
        <v>117</v>
      </c>
      <c r="C7" s="145" t="s">
        <v>64</v>
      </c>
      <c r="D7" s="146" t="s">
        <v>24</v>
      </c>
      <c r="E7" s="145" t="s">
        <v>25</v>
      </c>
      <c r="F7" s="145" t="s">
        <v>26</v>
      </c>
      <c r="G7" s="145" t="s">
        <v>27</v>
      </c>
      <c r="H7" s="145" t="s">
        <v>28</v>
      </c>
      <c r="I7" s="145" t="s">
        <v>29</v>
      </c>
      <c r="J7" s="145" t="s">
        <v>30</v>
      </c>
      <c r="K7" s="145" t="s">
        <v>31</v>
      </c>
      <c r="L7" s="145" t="s">
        <v>32</v>
      </c>
      <c r="M7" s="145" t="s">
        <v>33</v>
      </c>
    </row>
    <row r="8" spans="1:13" ht="15.75" x14ac:dyDescent="0.25">
      <c r="A8" s="56" t="s">
        <v>5</v>
      </c>
      <c r="B8" s="46" t="s">
        <v>24</v>
      </c>
      <c r="C8" s="32" t="s">
        <v>25</v>
      </c>
      <c r="D8" s="32" t="s">
        <v>26</v>
      </c>
      <c r="E8" s="32" t="s">
        <v>27</v>
      </c>
      <c r="F8" s="32" t="s">
        <v>28</v>
      </c>
      <c r="G8" s="32" t="s">
        <v>29</v>
      </c>
      <c r="H8" s="32" t="s">
        <v>30</v>
      </c>
      <c r="I8" s="32" t="s">
        <v>31</v>
      </c>
      <c r="J8" s="32" t="s">
        <v>32</v>
      </c>
      <c r="K8" s="32" t="s">
        <v>33</v>
      </c>
      <c r="L8" s="32" t="s">
        <v>34</v>
      </c>
      <c r="M8" s="32" t="s">
        <v>35</v>
      </c>
    </row>
    <row r="9" spans="1:13" ht="16.5" thickBot="1" x14ac:dyDescent="0.3">
      <c r="A9" s="50" t="s">
        <v>6</v>
      </c>
      <c r="B9" s="42" t="s">
        <v>25</v>
      </c>
      <c r="C9" s="23" t="s">
        <v>26</v>
      </c>
      <c r="D9" s="23" t="s">
        <v>27</v>
      </c>
      <c r="E9" s="23" t="s">
        <v>28</v>
      </c>
      <c r="F9" s="23" t="s">
        <v>29</v>
      </c>
      <c r="G9" s="23" t="s">
        <v>30</v>
      </c>
      <c r="H9" s="23" t="s">
        <v>31</v>
      </c>
      <c r="I9" s="23" t="s">
        <v>32</v>
      </c>
      <c r="J9" s="23" t="s">
        <v>33</v>
      </c>
      <c r="K9" s="23" t="s">
        <v>34</v>
      </c>
      <c r="L9" s="23" t="s">
        <v>35</v>
      </c>
      <c r="M9" s="23" t="s">
        <v>65</v>
      </c>
    </row>
    <row r="10" spans="1:13" ht="16.5" thickBot="1" x14ac:dyDescent="0.3">
      <c r="A10" s="48"/>
    </row>
    <row r="11" spans="1:13" x14ac:dyDescent="0.25">
      <c r="A11" s="148" t="s">
        <v>7</v>
      </c>
      <c r="B11" s="35" t="s">
        <v>24</v>
      </c>
      <c r="C11" s="34" t="s">
        <v>25</v>
      </c>
      <c r="D11" s="33" t="s">
        <v>26</v>
      </c>
      <c r="E11" s="34" t="s">
        <v>27</v>
      </c>
      <c r="F11" s="33" t="s">
        <v>28</v>
      </c>
      <c r="G11" s="34" t="s">
        <v>29</v>
      </c>
      <c r="H11" s="33" t="s">
        <v>30</v>
      </c>
      <c r="I11" s="34" t="s">
        <v>31</v>
      </c>
      <c r="J11" s="33" t="s">
        <v>32</v>
      </c>
      <c r="K11" s="34" t="s">
        <v>33</v>
      </c>
      <c r="L11" s="33" t="s">
        <v>34</v>
      </c>
      <c r="M11" s="35" t="s">
        <v>35</v>
      </c>
    </row>
    <row r="12" spans="1:13" x14ac:dyDescent="0.25">
      <c r="A12" s="149"/>
      <c r="B12" s="38" t="s">
        <v>25</v>
      </c>
      <c r="C12" s="37" t="s">
        <v>26</v>
      </c>
      <c r="D12" s="36"/>
      <c r="E12" s="37" t="s">
        <v>28</v>
      </c>
      <c r="F12" s="36" t="s">
        <v>29</v>
      </c>
      <c r="G12" s="37"/>
      <c r="H12" s="36" t="s">
        <v>31</v>
      </c>
      <c r="I12" s="37" t="s">
        <v>32</v>
      </c>
      <c r="J12" s="36"/>
      <c r="K12" s="37" t="s">
        <v>34</v>
      </c>
      <c r="L12" s="36" t="s">
        <v>35</v>
      </c>
      <c r="M12" s="38"/>
    </row>
    <row r="13" spans="1:13" x14ac:dyDescent="0.25">
      <c r="A13" s="150"/>
      <c r="B13" s="41" t="s">
        <v>26</v>
      </c>
      <c r="C13" s="40"/>
      <c r="D13" s="39"/>
      <c r="E13" s="40" t="s">
        <v>29</v>
      </c>
      <c r="F13" s="39"/>
      <c r="G13" s="40"/>
      <c r="H13" s="39" t="s">
        <v>32</v>
      </c>
      <c r="I13" s="40"/>
      <c r="J13" s="39"/>
      <c r="K13" s="40" t="s">
        <v>35</v>
      </c>
      <c r="L13" s="39"/>
      <c r="M13" s="41"/>
    </row>
    <row r="14" spans="1:13" x14ac:dyDescent="0.25">
      <c r="A14" s="151" t="s">
        <v>8</v>
      </c>
      <c r="B14" s="28" t="s">
        <v>27</v>
      </c>
      <c r="C14" s="27" t="s">
        <v>27</v>
      </c>
      <c r="D14" s="29" t="s">
        <v>27</v>
      </c>
      <c r="E14" s="27" t="s">
        <v>30</v>
      </c>
      <c r="F14" s="29" t="s">
        <v>30</v>
      </c>
      <c r="G14" s="27" t="s">
        <v>30</v>
      </c>
      <c r="H14" s="29" t="s">
        <v>33</v>
      </c>
      <c r="I14" s="27" t="s">
        <v>33</v>
      </c>
      <c r="J14" s="29" t="s">
        <v>33</v>
      </c>
      <c r="K14" s="58" t="s">
        <v>65</v>
      </c>
      <c r="L14" s="29" t="s">
        <v>65</v>
      </c>
      <c r="M14" s="28" t="s">
        <v>65</v>
      </c>
    </row>
    <row r="15" spans="1:13" x14ac:dyDescent="0.25">
      <c r="A15" s="149"/>
      <c r="B15" s="24" t="s">
        <v>28</v>
      </c>
      <c r="C15" s="22" t="s">
        <v>28</v>
      </c>
      <c r="D15" s="30" t="s">
        <v>28</v>
      </c>
      <c r="E15" s="22" t="s">
        <v>31</v>
      </c>
      <c r="F15" s="30" t="s">
        <v>31</v>
      </c>
      <c r="G15" s="22" t="s">
        <v>31</v>
      </c>
      <c r="H15" s="30" t="s">
        <v>34</v>
      </c>
      <c r="I15" s="22" t="s">
        <v>34</v>
      </c>
      <c r="J15" s="30" t="s">
        <v>34</v>
      </c>
      <c r="K15" s="59" t="s">
        <v>66</v>
      </c>
      <c r="L15" s="30" t="s">
        <v>66</v>
      </c>
      <c r="M15" s="24" t="s">
        <v>66</v>
      </c>
    </row>
    <row r="16" spans="1:13" ht="15.75" thickBot="1" x14ac:dyDescent="0.3">
      <c r="A16" s="152"/>
      <c r="B16" s="26" t="s">
        <v>29</v>
      </c>
      <c r="C16" s="25" t="s">
        <v>29</v>
      </c>
      <c r="D16" s="31" t="s">
        <v>29</v>
      </c>
      <c r="E16" s="25" t="s">
        <v>32</v>
      </c>
      <c r="F16" s="31" t="s">
        <v>32</v>
      </c>
      <c r="G16" s="25" t="s">
        <v>32</v>
      </c>
      <c r="H16" s="31" t="s">
        <v>35</v>
      </c>
      <c r="I16" s="25" t="s">
        <v>35</v>
      </c>
      <c r="J16" s="31" t="s">
        <v>35</v>
      </c>
      <c r="K16" s="60" t="s">
        <v>67</v>
      </c>
      <c r="L16" s="31" t="s">
        <v>67</v>
      </c>
      <c r="M16" s="26" t="s">
        <v>67</v>
      </c>
    </row>
    <row r="17" spans="1:13" ht="16.5" thickBot="1" x14ac:dyDescent="0.3">
      <c r="A17" s="49"/>
    </row>
    <row r="18" spans="1:13" ht="15" customHeight="1" x14ac:dyDescent="0.25">
      <c r="A18" s="153" t="s">
        <v>141</v>
      </c>
      <c r="B18" s="35" t="s">
        <v>36</v>
      </c>
      <c r="C18" s="34" t="s">
        <v>37</v>
      </c>
      <c r="D18" s="33" t="s">
        <v>39</v>
      </c>
      <c r="E18" s="33" t="s">
        <v>38</v>
      </c>
      <c r="F18" s="33" t="s">
        <v>40</v>
      </c>
      <c r="G18" s="34" t="s">
        <v>41</v>
      </c>
      <c r="H18" s="33" t="s">
        <v>42</v>
      </c>
      <c r="I18" s="34" t="s">
        <v>43</v>
      </c>
      <c r="J18" s="33" t="s">
        <v>44</v>
      </c>
      <c r="K18" s="34" t="s">
        <v>45</v>
      </c>
      <c r="L18" s="33" t="s">
        <v>46</v>
      </c>
      <c r="M18" s="35" t="s">
        <v>35</v>
      </c>
    </row>
    <row r="19" spans="1:13" ht="57.75" customHeight="1" x14ac:dyDescent="0.25">
      <c r="A19" s="154"/>
      <c r="B19" s="61">
        <v>2026</v>
      </c>
      <c r="C19" s="61">
        <v>2026</v>
      </c>
      <c r="D19" s="61">
        <v>2026</v>
      </c>
      <c r="E19" s="61">
        <v>2026</v>
      </c>
      <c r="F19" s="61">
        <v>2026</v>
      </c>
      <c r="G19" s="61">
        <v>2026</v>
      </c>
      <c r="H19" s="61">
        <v>2026</v>
      </c>
      <c r="I19" s="61">
        <v>2026</v>
      </c>
      <c r="J19" s="61">
        <v>2026</v>
      </c>
      <c r="K19" s="61">
        <v>2026</v>
      </c>
      <c r="L19" s="61">
        <v>2026</v>
      </c>
      <c r="M19" s="61">
        <v>2026</v>
      </c>
    </row>
    <row r="20" spans="1:13" ht="15" customHeight="1" x14ac:dyDescent="0.25">
      <c r="A20" s="158" t="s">
        <v>142</v>
      </c>
      <c r="B20" s="160" t="s">
        <v>68</v>
      </c>
      <c r="C20" s="29" t="s">
        <v>24</v>
      </c>
      <c r="D20" s="29" t="s">
        <v>51</v>
      </c>
      <c r="E20" s="29" t="s">
        <v>52</v>
      </c>
      <c r="F20" s="29" t="s">
        <v>53</v>
      </c>
      <c r="G20" s="29" t="s">
        <v>54</v>
      </c>
      <c r="H20" s="29" t="s">
        <v>55</v>
      </c>
      <c r="I20" s="29" t="s">
        <v>56</v>
      </c>
      <c r="J20" s="29" t="s">
        <v>57</v>
      </c>
      <c r="K20" s="29" t="s">
        <v>58</v>
      </c>
      <c r="L20" s="29" t="s">
        <v>59</v>
      </c>
      <c r="M20" s="29" t="s">
        <v>60</v>
      </c>
    </row>
    <row r="21" spans="1:13" ht="43.15" customHeight="1" x14ac:dyDescent="0.25">
      <c r="A21" s="159"/>
      <c r="B21" s="161"/>
      <c r="C21" s="62">
        <v>2026</v>
      </c>
      <c r="D21" s="62">
        <v>2026</v>
      </c>
      <c r="E21" s="62">
        <v>2026</v>
      </c>
      <c r="F21" s="62">
        <v>2026</v>
      </c>
      <c r="G21" s="62">
        <v>2026</v>
      </c>
      <c r="H21" s="62">
        <v>2026</v>
      </c>
      <c r="I21" s="62">
        <v>2026</v>
      </c>
      <c r="J21" s="62">
        <v>2026</v>
      </c>
      <c r="K21" s="62">
        <v>2026</v>
      </c>
      <c r="L21" s="62">
        <v>2026</v>
      </c>
      <c r="M21" s="62">
        <v>2026</v>
      </c>
    </row>
    <row r="22" spans="1:13" ht="45.75" thickBot="1" x14ac:dyDescent="0.3">
      <c r="A22" s="63" t="s">
        <v>143</v>
      </c>
      <c r="B22" s="64" t="s">
        <v>140</v>
      </c>
      <c r="C22" s="64" t="s">
        <v>140</v>
      </c>
      <c r="D22" s="64" t="s">
        <v>140</v>
      </c>
      <c r="E22" s="64" t="s">
        <v>140</v>
      </c>
      <c r="F22" s="64" t="s">
        <v>140</v>
      </c>
      <c r="G22" s="64" t="s">
        <v>140</v>
      </c>
      <c r="H22" s="64" t="s">
        <v>140</v>
      </c>
      <c r="I22" s="64" t="s">
        <v>140</v>
      </c>
      <c r="J22" s="64" t="s">
        <v>140</v>
      </c>
      <c r="K22" s="64" t="s">
        <v>140</v>
      </c>
      <c r="L22" s="64" t="s">
        <v>140</v>
      </c>
      <c r="M22" s="64" t="s">
        <v>140</v>
      </c>
    </row>
    <row r="25" spans="1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B27"/>
      <c r="C27"/>
      <c r="D27"/>
      <c r="E27"/>
      <c r="F27"/>
      <c r="G27"/>
      <c r="H27"/>
      <c r="I27"/>
      <c r="J27"/>
      <c r="K27"/>
      <c r="L27"/>
      <c r="M27"/>
    </row>
  </sheetData>
  <mergeCells count="6">
    <mergeCell ref="A11:A13"/>
    <mergeCell ref="A14:A16"/>
    <mergeCell ref="A18:A19"/>
    <mergeCell ref="B4:M4"/>
    <mergeCell ref="A20:A21"/>
    <mergeCell ref="B20:B21"/>
  </mergeCells>
  <pageMargins left="0.25" right="0.25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B2"/>
  <sheetViews>
    <sheetView workbookViewId="0">
      <selection activeCell="J33" sqref="J33"/>
    </sheetView>
  </sheetViews>
  <sheetFormatPr defaultRowHeight="15" x14ac:dyDescent="0.25"/>
  <sheetData>
    <row r="1" spans="1:2" x14ac:dyDescent="0.25">
      <c r="A1" t="s">
        <v>133</v>
      </c>
      <c r="B1" t="s">
        <v>135</v>
      </c>
    </row>
    <row r="2" spans="1:2" x14ac:dyDescent="0.25">
      <c r="A2" t="s">
        <v>134</v>
      </c>
      <c r="B2">
        <v>1</v>
      </c>
    </row>
  </sheetData>
  <sheetProtection algorithmName="SHA-512" hashValue="ZPSws5neYGZI6p1oS39Rx2ZZfcb/junhu+GCB7h1KtyL2osJRGaG1yYe+HTdOLadYcj59HA8qehNsY1zG23MUg==" saltValue="F9tlycEb8MuzFE6iKSCAt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G Z 3 V S / b a Z 6 n A A A A + Q A A A B I A H A B D b 2 5 m a W c v U G F j a 2 F n Z S 5 4 b W w g o h g A K K A U A A A A A A A A A A A A A A A A A A A A A A A A A A A A h c 8 x D o I w G A X g q 5 D u t L U a I + S n D I 5 K Y k J i X J t S o Q G K o c V y N w e P 5 B U k U d T N 8 b 1 8 w 3 u P 2 x 3 S s W 2 C q + q t 7 k y C F p i i Q B n Z F d q U C R r c O d y g l M N B y F q U K p i w s f F o i w R V z l 1 i Q r z 3 2 C 9 x 1 5 e E U b o g p 2 y f y 0 q 1 A n 2 w / o 9 D b a w T R i r E 4 f g a w x m O V n j N W I T p Z I H M P W T a f A 2 b J m M K 5 K e E 7 d C 4 o V f c 1 m G + A z J H I O 8 b / A l Q S w M E F A A C A A g A I G Z 3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m d 1 U o i k e 4 D g A A A B E A A A A T A B w A R m 9 y b X V s Y X M v U 2 V j d G l v b j E u b S C i G A A o o B Q A A A A A A A A A A A A A A A A A A A A A A A A A A A A r T k 0 u y c z P U w i G 0 I b W A F B L A Q I t A B Q A A g A I A C B m d 1 U v 2 2 m e p w A A A P k A A A A S A A A A A A A A A A A A A A A A A A A A A A B D b 2 5 m a W c v U G F j a 2 F n Z S 5 4 b W x Q S w E C L Q A U A A I A C A A g Z n d V D 8 r p q 6 Q A A A D p A A A A E w A A A A A A A A A A A A A A A A D z A A A A W 0 N v b n R l b n R f V H l w Z X N d L n h t b F B L A Q I t A B Q A A g A I A C B m d 1 U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o w y X 6 1 K h x R Z H L O B z y y 5 1 i A A A A A A I A A A A A A A N m A A D A A A A A E A A A A D c 9 p j r b u K W F s Y D X j D E C l c A A A A A A B I A A A K A A A A A Q A A A A e C z z w c a c 4 x d r 9 k 9 v g A / F O l A A A A C G 3 v v P T z 8 a K h o x h 6 K R M S O X 8 a y p k o Z V j Y 6 5 Z d e E E y j H U t Z C z 7 X N S d e o h A S H 0 Z p W 9 S C P d r w q Q H x g 3 a u Y h 3 j g d v f G 7 j p I N Z J l Z C i 6 Y a r 6 g n P D 5 x Q A A A A 1 z 3 M x 3 W h t a 0 F / S 8 1 z l + M y w o J t G A = = < / D a t a M a s h u p > 
</file>

<file path=customXml/itemProps1.xml><?xml version="1.0" encoding="utf-8"?>
<ds:datastoreItem xmlns:ds="http://schemas.openxmlformats.org/officeDocument/2006/customXml" ds:itemID="{8A0E52A3-35CD-423C-9AC4-8AF06EFFE21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Identifikácia</vt:lpstr>
      <vt:lpstr>Elektrina</vt:lpstr>
      <vt:lpstr>Poznámky</vt:lpstr>
      <vt:lpstr>Metodika</vt:lpstr>
      <vt:lpstr>Metodika - Vypĺňanie údajov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ROK 2026 - Dodávateľ - zasielanie údajov o zabezpečenom množstve elektriny</dc:title>
  <dc:creator>Martina Turčeková</dc:creator>
  <cp:lastModifiedBy>oros</cp:lastModifiedBy>
  <cp:lastPrinted>2023-12-04T14:29:41Z</cp:lastPrinted>
  <dcterms:created xsi:type="dcterms:W3CDTF">2022-11-23T11:36:14Z</dcterms:created>
  <dcterms:modified xsi:type="dcterms:W3CDTF">2025-12-18T06:22:47Z</dcterms:modified>
</cp:coreProperties>
</file>