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ros\Downloads\"/>
    </mc:Choice>
  </mc:AlternateContent>
  <bookViews>
    <workbookView xWindow="0" yWindow="0" windowWidth="28800" windowHeight="12300"/>
  </bookViews>
  <sheets>
    <sheet name="Odpadová voda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9" i="2" l="1"/>
  <c r="D39" i="2"/>
  <c r="E39" i="2"/>
  <c r="F39" i="2"/>
  <c r="G39" i="2"/>
  <c r="B39" i="2"/>
  <c r="B25" i="2" l="1"/>
  <c r="C25" i="2"/>
  <c r="D25" i="2"/>
  <c r="E25" i="2"/>
  <c r="F25" i="2"/>
  <c r="B27" i="2"/>
  <c r="H37" i="2"/>
  <c r="C43" i="2"/>
  <c r="B45" i="2"/>
  <c r="A26" i="2" l="1"/>
  <c r="B43" i="2" s="1"/>
  <c r="H39" i="2"/>
  <c r="D43" i="2" s="1"/>
  <c r="A44" i="2" l="1"/>
</calcChain>
</file>

<file path=xl/sharedStrings.xml><?xml version="1.0" encoding="utf-8"?>
<sst xmlns="http://schemas.openxmlformats.org/spreadsheetml/2006/main" count="48" uniqueCount="40">
  <si>
    <t>QST</t>
  </si>
  <si>
    <t>PRVCS</t>
  </si>
  <si>
    <t>FCS x POMST</t>
  </si>
  <si>
    <t>PRS</t>
  </si>
  <si>
    <t>VÝPOČET</t>
  </si>
  <si>
    <t>POMST</t>
  </si>
  <si>
    <t>združené vodomery všetky DN</t>
  </si>
  <si>
    <t>od DN 150 (vrátane)</t>
  </si>
  <si>
    <t>od DN 80 (vrátane)</t>
  </si>
  <si>
    <t>od DN 50 (vrátane)</t>
  </si>
  <si>
    <t>od DN 30 (vrátane)</t>
  </si>
  <si>
    <t>do DN 25 (vrátane)</t>
  </si>
  <si>
    <t>Spolu</t>
  </si>
  <si>
    <t>T6</t>
  </si>
  <si>
    <t>T5</t>
  </si>
  <si>
    <t>T4</t>
  </si>
  <si>
    <t>T3</t>
  </si>
  <si>
    <t>T2</t>
  </si>
  <si>
    <t>T1</t>
  </si>
  <si>
    <t>Tarifa</t>
  </si>
  <si>
    <t>PZ</t>
  </si>
  <si>
    <t>X</t>
  </si>
  <si>
    <t>JPI</t>
  </si>
  <si>
    <t>NS</t>
  </si>
  <si>
    <t>OS</t>
  </si>
  <si>
    <r>
      <t>PZ</t>
    </r>
    <r>
      <rPr>
        <vertAlign val="subscript"/>
        <sz val="11"/>
        <color theme="1"/>
        <rFont val="Calibri"/>
        <family val="2"/>
        <charset val="238"/>
        <scheme val="minor"/>
      </rPr>
      <t>t</t>
    </r>
  </si>
  <si>
    <t>Vzorec na výpočet priemernej ceny § 11 ods. 3</t>
  </si>
  <si>
    <t>VÝPOČET fixnej a variabilnej zložky ceny za odvádzanie a čistenie odpadovej vody verejnou kanalizáciou</t>
  </si>
  <si>
    <t>VÝPOČET DVOJZLOŽKOVEJ CENY ODPADOVEJ VODY</t>
  </si>
  <si>
    <t xml:space="preserve">Vo vzorci je možné údaje za rok t-2 nahradiť údajmi za rok t-1, ak sú všetky údaje za rok t-1 známe, rok t-1 bol účtovne uzavretý a úradu boli za rok t-1 predložené skutočné údaje </t>
  </si>
  <si>
    <t>NS = ekonomicky oprávnené prevádzkové náklady</t>
  </si>
  <si>
    <t>QST = množstvo odvedenej a čistenej vody vrátane vlastnej produkcie (napr. pre budovy vo vlastníctve obce)</t>
  </si>
  <si>
    <t>Suma fix.zložky</t>
  </si>
  <si>
    <r>
      <t>PZ</t>
    </r>
    <r>
      <rPr>
        <vertAlign val="subscript"/>
        <sz val="11"/>
        <color theme="1"/>
        <rFont val="Calibri"/>
        <family val="2"/>
        <charset val="238"/>
        <scheme val="minor"/>
      </rPr>
      <t>t</t>
    </r>
    <r>
      <rPr>
        <sz val="11"/>
        <color theme="1"/>
        <rFont val="Calibri"/>
        <family val="2"/>
        <charset val="238"/>
        <scheme val="minor"/>
      </rPr>
      <t xml:space="preserve"> = primeraný zisk (zvoľte kliknutím na žlté políčko)</t>
    </r>
  </si>
  <si>
    <t>Do žltých políčok doplňte údaje, ostatné údaje sa automaticky výpočítajú!</t>
  </si>
  <si>
    <t>doplniť počet odberných miest (POMST) v tarifných skupinách T1 až T6</t>
  </si>
  <si>
    <t>JPI = aritmetický priemer hodnôt ukazovateľa „jadrová inflácia“ za posledných 12 mesiacov predchádzajúcich mesiacu, v ktorom sa návrh ceny predkladá</t>
  </si>
  <si>
    <t>OS = odpisy hmotného majetku a nehmotného majetku</t>
  </si>
  <si>
    <r>
      <t>VÝPOČET priemernej ceny €/m</t>
    </r>
    <r>
      <rPr>
        <b/>
        <vertAlign val="superscript"/>
        <sz val="14"/>
        <color theme="1"/>
        <rFont val="Calibri"/>
        <family val="2"/>
        <charset val="238"/>
        <scheme val="minor"/>
      </rPr>
      <t>3</t>
    </r>
  </si>
  <si>
    <r>
      <t>Variabilná zložka maximálnej ceny €/m</t>
    </r>
    <r>
      <rPr>
        <b/>
        <vertAlign val="superscript"/>
        <sz val="14"/>
        <color indexed="8"/>
        <rFont val="Calibri"/>
        <family val="2"/>
        <charset val="238"/>
      </rPr>
      <t xml:space="preserve">3 </t>
    </r>
    <r>
      <rPr>
        <sz val="12"/>
        <color indexed="8"/>
        <rFont val="Calibri"/>
        <family val="2"/>
        <charset val="238"/>
      </rPr>
      <t>(jednotková cena za m</t>
    </r>
    <r>
      <rPr>
        <vertAlign val="superscript"/>
        <sz val="12"/>
        <color rgb="FF000000"/>
        <rFont val="Calibri"/>
        <family val="2"/>
        <charset val="238"/>
      </rPr>
      <t>3</t>
    </r>
    <r>
      <rPr>
        <sz val="12"/>
        <color indexed="8"/>
        <rFont val="Calibri"/>
        <family val="2"/>
        <charset val="238"/>
      </rPr>
      <t xml:space="preserve"> odobratého množstva)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</si>
</sst>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"/>
  </numFmts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vertAlign val="superscript"/>
      <sz val="14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vertAlign val="subscript"/>
      <sz val="11"/>
      <color theme="1"/>
      <name val="Calibri"/>
      <family val="2"/>
      <charset val="238"/>
      <scheme val="minor"/>
    </font>
    <font>
      <b/>
      <vertAlign val="superscript"/>
      <sz val="14"/>
      <color theme="1"/>
      <name val="Calibri"/>
      <family val="2"/>
      <charset val="238"/>
      <scheme val="minor"/>
    </font>
    <font>
      <vertAlign val="superscript"/>
      <sz val="12"/>
      <color rgb="FF000000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3" fontId="2" fillId="0" borderId="3" xfId="0" applyNumberFormat="1" applyFont="1" applyBorder="1" applyAlignment="1">
      <alignment horizontal="center"/>
    </xf>
    <xf numFmtId="0" fontId="2" fillId="0" borderId="0" xfId="0" applyFont="1"/>
    <xf numFmtId="3" fontId="2" fillId="0" borderId="5" xfId="0" applyNumberFormat="1" applyFont="1" applyBorder="1" applyAlignment="1">
      <alignment horizontal="center"/>
    </xf>
    <xf numFmtId="164" fontId="2" fillId="0" borderId="5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/>
    <xf numFmtId="0" fontId="0" fillId="0" borderId="7" xfId="0" applyBorder="1"/>
    <xf numFmtId="1" fontId="3" fillId="3" borderId="0" xfId="0" applyNumberFormat="1" applyFont="1" applyFill="1" applyAlignment="1">
      <alignment horizontal="center"/>
    </xf>
    <xf numFmtId="1" fontId="3" fillId="3" borderId="5" xfId="0" applyNumberFormat="1" applyFont="1" applyFill="1" applyBorder="1" applyAlignment="1">
      <alignment horizontal="center"/>
    </xf>
    <xf numFmtId="1" fontId="3" fillId="4" borderId="5" xfId="0" applyNumberFormat="1" applyFont="1" applyFill="1" applyBorder="1" applyAlignment="1" applyProtection="1">
      <alignment horizontal="center"/>
      <protection locked="0"/>
    </xf>
    <xf numFmtId="0" fontId="0" fillId="0" borderId="7" xfId="0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2" fontId="3" fillId="3" borderId="0" xfId="0" applyNumberFormat="1" applyFont="1" applyFill="1" applyAlignment="1">
      <alignment horizontal="center"/>
    </xf>
    <xf numFmtId="3" fontId="2" fillId="0" borderId="0" xfId="0" applyNumberFormat="1" applyFont="1"/>
    <xf numFmtId="0" fontId="4" fillId="0" borderId="0" xfId="0" applyFont="1"/>
    <xf numFmtId="3" fontId="2" fillId="0" borderId="5" xfId="0" applyNumberFormat="1" applyFont="1" applyBorder="1"/>
    <xf numFmtId="2" fontId="2" fillId="0" borderId="5" xfId="0" applyNumberFormat="1" applyFont="1" applyBorder="1" applyAlignment="1">
      <alignment horizontal="center"/>
    </xf>
    <xf numFmtId="1" fontId="2" fillId="0" borderId="5" xfId="0" applyNumberFormat="1" applyFont="1" applyBorder="1" applyAlignment="1">
      <alignment horizontal="center"/>
    </xf>
    <xf numFmtId="4" fontId="2" fillId="4" borderId="5" xfId="0" applyNumberFormat="1" applyFont="1" applyFill="1" applyBorder="1" applyAlignment="1" applyProtection="1">
      <alignment horizontal="center"/>
      <protection locked="0"/>
    </xf>
    <xf numFmtId="3" fontId="2" fillId="3" borderId="5" xfId="0" applyNumberFormat="1" applyFont="1" applyFill="1" applyBorder="1" applyAlignment="1">
      <alignment horizontal="center"/>
    </xf>
    <xf numFmtId="3" fontId="2" fillId="4" borderId="5" xfId="0" applyNumberFormat="1" applyFont="1" applyFill="1" applyBorder="1" applyAlignment="1" applyProtection="1">
      <alignment horizontal="center"/>
      <protection locked="0"/>
    </xf>
    <xf numFmtId="0" fontId="0" fillId="4" borderId="0" xfId="0" applyFill="1"/>
    <xf numFmtId="0" fontId="0" fillId="4" borderId="0" xfId="0" applyFill="1" applyAlignment="1">
      <alignment horizontal="left"/>
    </xf>
    <xf numFmtId="1" fontId="3" fillId="3" borderId="7" xfId="0" applyNumberFormat="1" applyFont="1" applyFill="1" applyBorder="1" applyAlignment="1">
      <alignment horizontal="center"/>
    </xf>
    <xf numFmtId="164" fontId="2" fillId="2" borderId="5" xfId="0" applyNumberFormat="1" applyFont="1" applyFill="1" applyBorder="1" applyAlignment="1" applyProtection="1">
      <alignment horizontal="center"/>
      <protection hidden="1"/>
    </xf>
    <xf numFmtId="164" fontId="3" fillId="2" borderId="5" xfId="0" applyNumberFormat="1" applyFont="1" applyFill="1" applyBorder="1" applyAlignment="1" applyProtection="1">
      <alignment horizontal="center"/>
      <protection hidden="1"/>
    </xf>
    <xf numFmtId="0" fontId="0" fillId="0" borderId="0" xfId="0" applyAlignment="1">
      <alignment vertical="top" wrapText="1"/>
    </xf>
    <xf numFmtId="0" fontId="0" fillId="0" borderId="0" xfId="0"/>
    <xf numFmtId="0" fontId="2" fillId="0" borderId="6" xfId="0" applyFont="1" applyBorder="1" applyAlignment="1">
      <alignment horizontal="center"/>
    </xf>
    <xf numFmtId="3" fontId="2" fillId="0" borderId="3" xfId="0" applyNumberFormat="1" applyFont="1" applyBorder="1" applyAlignment="1">
      <alignment horizontal="center"/>
    </xf>
    <xf numFmtId="3" fontId="2" fillId="0" borderId="1" xfId="0" applyNumberFormat="1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3" fontId="2" fillId="0" borderId="2" xfId="0" applyNumberFormat="1" applyFont="1" applyBorder="1" applyAlignment="1">
      <alignment horizontal="center"/>
    </xf>
    <xf numFmtId="0" fontId="0" fillId="0" borderId="0" xfId="0" applyAlignment="1">
      <alignment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68580</xdr:colOff>
      <xdr:row>5</xdr:row>
      <xdr:rowOff>137160</xdr:rowOff>
    </xdr:from>
    <xdr:ext cx="4973104" cy="746760"/>
    <xdr:pic>
      <xdr:nvPicPr>
        <xdr:cNvPr id="2" name="Obrázok 1">
          <a:extLst>
            <a:ext uri="{FF2B5EF4-FFF2-40B4-BE49-F238E27FC236}">
              <a16:creationId xmlns:a16="http://schemas.microsoft.com/office/drawing/2014/main" id="{078D5899-A03E-44B8-A4DB-000EEF6624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1051560"/>
          <a:ext cx="4973104" cy="746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350520</xdr:colOff>
      <xdr:row>30</xdr:row>
      <xdr:rowOff>198120</xdr:rowOff>
    </xdr:from>
    <xdr:ext cx="4907280" cy="784860"/>
    <xdr:pic>
      <xdr:nvPicPr>
        <xdr:cNvPr id="3" name="Obrázok 2">
          <a:extLst>
            <a:ext uri="{FF2B5EF4-FFF2-40B4-BE49-F238E27FC236}">
              <a16:creationId xmlns:a16="http://schemas.microsoft.com/office/drawing/2014/main" id="{5A49E664-A10E-456B-9142-4A2F34B210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520" y="5486400"/>
          <a:ext cx="4907280" cy="7848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0"/>
  <sheetViews>
    <sheetView showGridLines="0" showRowColHeaders="0" tabSelected="1" zoomScaleNormal="100" workbookViewId="0">
      <selection activeCell="B14" sqref="B14"/>
    </sheetView>
  </sheetViews>
  <sheetFormatPr defaultColWidth="0" defaultRowHeight="15" zeroHeight="1" x14ac:dyDescent="0.25"/>
  <cols>
    <col min="1" max="1" width="15.5703125" customWidth="1"/>
    <col min="2" max="2" width="9.140625" customWidth="1"/>
    <col min="3" max="5" width="8.85546875" customWidth="1"/>
    <col min="6" max="6" width="10.42578125" customWidth="1"/>
    <col min="7" max="7" width="12.5703125" customWidth="1"/>
    <col min="8" max="8" width="10.28515625" customWidth="1"/>
    <col min="9" max="10" width="8.85546875" customWidth="1"/>
    <col min="11" max="16384" width="8.85546875" hidden="1"/>
  </cols>
  <sheetData>
    <row r="1" spans="1:10" ht="18.75" x14ac:dyDescent="0.3">
      <c r="A1" s="15" t="s">
        <v>28</v>
      </c>
    </row>
    <row r="2" spans="1:10" ht="4.9000000000000004" customHeight="1" x14ac:dyDescent="0.3">
      <c r="A2" s="15"/>
    </row>
    <row r="3" spans="1:10" x14ac:dyDescent="0.25">
      <c r="A3" s="6" t="s">
        <v>27</v>
      </c>
    </row>
    <row r="4" spans="1:10" ht="4.9000000000000004" customHeight="1" x14ac:dyDescent="0.25"/>
    <row r="5" spans="1:10" x14ac:dyDescent="0.25">
      <c r="A5" t="s">
        <v>26</v>
      </c>
    </row>
    <row r="6" spans="1:10" ht="74.45" customHeight="1" x14ac:dyDescent="0.25"/>
    <row r="7" spans="1:10" ht="44.45" customHeight="1" x14ac:dyDescent="0.25">
      <c r="A7" s="27" t="s">
        <v>29</v>
      </c>
      <c r="B7" s="28"/>
      <c r="C7" s="28"/>
      <c r="D7" s="28"/>
      <c r="E7" s="28"/>
      <c r="F7" s="28"/>
      <c r="G7" s="28"/>
      <c r="H7" s="28"/>
      <c r="I7" s="28"/>
      <c r="J7" s="28"/>
    </row>
    <row r="8" spans="1:10" ht="14.45" customHeight="1" x14ac:dyDescent="0.25">
      <c r="A8" t="s">
        <v>37</v>
      </c>
    </row>
    <row r="9" spans="1:10" x14ac:dyDescent="0.25">
      <c r="A9" t="s">
        <v>30</v>
      </c>
    </row>
    <row r="10" spans="1:10" x14ac:dyDescent="0.25">
      <c r="A10" t="s">
        <v>31</v>
      </c>
    </row>
    <row r="11" spans="1:10" ht="27" customHeight="1" x14ac:dyDescent="0.25">
      <c r="A11" s="34" t="s">
        <v>36</v>
      </c>
      <c r="B11" s="34"/>
      <c r="C11" s="34"/>
      <c r="D11" s="34"/>
      <c r="E11" s="34"/>
      <c r="F11" s="34"/>
      <c r="G11" s="34"/>
      <c r="H11" s="34"/>
      <c r="I11" s="34"/>
      <c r="J11" s="34"/>
    </row>
    <row r="12" spans="1:10" ht="18" x14ac:dyDescent="0.35">
      <c r="A12" t="s">
        <v>33</v>
      </c>
    </row>
    <row r="13" spans="1:10" ht="15.75" thickBot="1" x14ac:dyDescent="0.3">
      <c r="A13" s="23" t="s">
        <v>34</v>
      </c>
      <c r="B13" s="22"/>
      <c r="C13" s="22"/>
      <c r="D13" s="22"/>
      <c r="E13" s="22"/>
      <c r="F13" s="22"/>
      <c r="G13" s="22"/>
      <c r="H13" s="22"/>
    </row>
    <row r="14" spans="1:10" ht="16.5" thickBot="1" x14ac:dyDescent="0.3">
      <c r="A14" t="s">
        <v>24</v>
      </c>
      <c r="B14" s="21"/>
    </row>
    <row r="15" spans="1:10" ht="16.5" thickBot="1" x14ac:dyDescent="0.3">
      <c r="A15" t="s">
        <v>23</v>
      </c>
      <c r="B15" s="21"/>
    </row>
    <row r="16" spans="1:10" ht="16.5" thickBot="1" x14ac:dyDescent="0.3">
      <c r="A16" t="s">
        <v>0</v>
      </c>
      <c r="B16" s="21"/>
    </row>
    <row r="17" spans="1:6" ht="16.5" thickBot="1" x14ac:dyDescent="0.3">
      <c r="A17" t="s">
        <v>22</v>
      </c>
      <c r="B17" s="19"/>
    </row>
    <row r="18" spans="1:6" ht="16.5" thickBot="1" x14ac:dyDescent="0.3">
      <c r="A18" t="s">
        <v>21</v>
      </c>
      <c r="B18" s="20">
        <v>3</v>
      </c>
    </row>
    <row r="19" spans="1:6" ht="18.75" thickBot="1" x14ac:dyDescent="0.4">
      <c r="A19" t="s">
        <v>25</v>
      </c>
      <c r="B19" s="19"/>
    </row>
    <row r="20" spans="1:6" x14ac:dyDescent="0.25"/>
    <row r="21" spans="1:6" x14ac:dyDescent="0.25"/>
    <row r="22" spans="1:6" ht="21" x14ac:dyDescent="0.3">
      <c r="A22" s="15" t="s">
        <v>38</v>
      </c>
    </row>
    <row r="23" spans="1:6" x14ac:dyDescent="0.25"/>
    <row r="24" spans="1:6" ht="16.5" thickBot="1" x14ac:dyDescent="0.3">
      <c r="A24" s="2"/>
      <c r="B24" s="5" t="s">
        <v>24</v>
      </c>
      <c r="C24" s="5" t="s">
        <v>23</v>
      </c>
      <c r="D24" s="5" t="s">
        <v>22</v>
      </c>
      <c r="E24" s="5" t="s">
        <v>21</v>
      </c>
      <c r="F24" s="5" t="s">
        <v>20</v>
      </c>
    </row>
    <row r="25" spans="1:6" ht="16.5" thickBot="1" x14ac:dyDescent="0.3">
      <c r="A25" s="5" t="s">
        <v>3</v>
      </c>
      <c r="B25" s="3">
        <f>B14</f>
        <v>0</v>
      </c>
      <c r="C25" s="3">
        <f>B15</f>
        <v>0</v>
      </c>
      <c r="D25" s="3">
        <f>B17</f>
        <v>0</v>
      </c>
      <c r="E25" s="18">
        <f>B18</f>
        <v>3</v>
      </c>
      <c r="F25" s="17">
        <f>B19</f>
        <v>0</v>
      </c>
    </row>
    <row r="26" spans="1:6" ht="16.5" thickBot="1" x14ac:dyDescent="0.3">
      <c r="A26" s="25" t="e">
        <f>((B25/B27)+((C25/B27)*(1+(IF(D25-E25&lt;=0,"0",D25-E25)/100))+F25))</f>
        <v>#DIV/0!</v>
      </c>
      <c r="B26" s="1" t="s">
        <v>0</v>
      </c>
      <c r="C26" s="14"/>
      <c r="D26" s="2"/>
      <c r="E26" s="2"/>
      <c r="F26" s="2"/>
    </row>
    <row r="27" spans="1:6" ht="16.5" thickBot="1" x14ac:dyDescent="0.3">
      <c r="A27" s="2"/>
      <c r="B27" s="16">
        <f>B16</f>
        <v>0</v>
      </c>
      <c r="C27" s="14"/>
      <c r="D27" s="2"/>
      <c r="E27" s="2"/>
      <c r="F27" s="2"/>
    </row>
    <row r="28" spans="1:6" ht="15.75" x14ac:dyDescent="0.25">
      <c r="A28" s="2"/>
      <c r="B28" s="14"/>
      <c r="C28" s="14"/>
      <c r="D28" s="2"/>
      <c r="E28" s="2"/>
      <c r="F28" s="2"/>
    </row>
    <row r="29" spans="1:6" ht="15.75" x14ac:dyDescent="0.25">
      <c r="A29" s="2"/>
      <c r="B29" s="14"/>
      <c r="C29" s="14"/>
      <c r="D29" s="2"/>
      <c r="E29" s="2"/>
      <c r="F29" s="2"/>
    </row>
    <row r="30" spans="1:6" ht="21" x14ac:dyDescent="0.3">
      <c r="A30" s="15" t="s">
        <v>39</v>
      </c>
    </row>
    <row r="31" spans="1:6" ht="18.75" x14ac:dyDescent="0.3">
      <c r="A31" s="15"/>
    </row>
    <row r="32" spans="1:6" ht="15.75" x14ac:dyDescent="0.25">
      <c r="A32" s="2"/>
      <c r="B32" s="14"/>
      <c r="C32" s="14"/>
      <c r="D32" s="2"/>
      <c r="E32" s="2"/>
      <c r="F32" s="2"/>
    </row>
    <row r="33" spans="1:8" ht="56.45" customHeight="1" x14ac:dyDescent="0.25"/>
    <row r="34" spans="1:8" x14ac:dyDescent="0.25">
      <c r="A34" t="s">
        <v>35</v>
      </c>
    </row>
    <row r="35" spans="1:8" x14ac:dyDescent="0.25">
      <c r="B35" s="12" t="s">
        <v>18</v>
      </c>
      <c r="C35" s="12" t="s">
        <v>17</v>
      </c>
      <c r="D35" s="12" t="s">
        <v>16</v>
      </c>
      <c r="E35" s="12" t="s">
        <v>15</v>
      </c>
      <c r="F35" s="12" t="s">
        <v>14</v>
      </c>
      <c r="G35" s="12" t="s">
        <v>13</v>
      </c>
      <c r="H35" s="12" t="s">
        <v>12</v>
      </c>
    </row>
    <row r="36" spans="1:8" ht="45.75" thickBot="1" x14ac:dyDescent="0.3">
      <c r="B36" s="11" t="s">
        <v>11</v>
      </c>
      <c r="C36" s="11" t="s">
        <v>10</v>
      </c>
      <c r="D36" s="11" t="s">
        <v>9</v>
      </c>
      <c r="E36" s="11" t="s">
        <v>8</v>
      </c>
      <c r="F36" s="11" t="s">
        <v>7</v>
      </c>
      <c r="G36" s="11" t="s">
        <v>6</v>
      </c>
    </row>
    <row r="37" spans="1:8" ht="16.5" thickBot="1" x14ac:dyDescent="0.3">
      <c r="A37" t="s">
        <v>5</v>
      </c>
      <c r="B37" s="10"/>
      <c r="C37" s="10"/>
      <c r="D37" s="10"/>
      <c r="E37" s="10"/>
      <c r="F37" s="10"/>
      <c r="G37" s="10"/>
      <c r="H37" s="9">
        <f>SUM(B37:G37)</f>
        <v>0</v>
      </c>
    </row>
    <row r="38" spans="1:8" ht="15.75" x14ac:dyDescent="0.25">
      <c r="A38" t="s">
        <v>19</v>
      </c>
      <c r="B38">
        <v>10</v>
      </c>
      <c r="C38">
        <v>18</v>
      </c>
      <c r="D38">
        <v>39</v>
      </c>
      <c r="E38">
        <v>68</v>
      </c>
      <c r="F38">
        <v>112</v>
      </c>
      <c r="G38">
        <v>121</v>
      </c>
      <c r="H38" s="8"/>
    </row>
    <row r="39" spans="1:8" ht="15.75" x14ac:dyDescent="0.25">
      <c r="A39" t="s">
        <v>32</v>
      </c>
      <c r="B39" s="7">
        <f>B37*B38</f>
        <v>0</v>
      </c>
      <c r="C39" s="7">
        <f t="shared" ref="C39:G39" si="0">C37*C38</f>
        <v>0</v>
      </c>
      <c r="D39" s="7">
        <f t="shared" si="0"/>
        <v>0</v>
      </c>
      <c r="E39" s="7">
        <f t="shared" si="0"/>
        <v>0</v>
      </c>
      <c r="F39" s="7">
        <f t="shared" si="0"/>
        <v>0</v>
      </c>
      <c r="G39" s="7">
        <f t="shared" si="0"/>
        <v>0</v>
      </c>
      <c r="H39" s="24">
        <f>SUM(B39:G39)</f>
        <v>0</v>
      </c>
    </row>
    <row r="40" spans="1:8" ht="15.75" x14ac:dyDescent="0.25">
      <c r="H40" s="13"/>
    </row>
    <row r="41" spans="1:8" x14ac:dyDescent="0.25">
      <c r="A41" s="6" t="s">
        <v>4</v>
      </c>
    </row>
    <row r="42" spans="1:8" ht="16.5" thickBot="1" x14ac:dyDescent="0.3">
      <c r="A42" s="2"/>
      <c r="B42" s="5" t="s">
        <v>3</v>
      </c>
      <c r="C42" s="5" t="s">
        <v>0</v>
      </c>
      <c r="D42" s="29" t="s">
        <v>2</v>
      </c>
      <c r="E42" s="29"/>
    </row>
    <row r="43" spans="1:8" ht="16.5" thickBot="1" x14ac:dyDescent="0.3">
      <c r="A43" s="2" t="s">
        <v>1</v>
      </c>
      <c r="B43" s="4" t="e">
        <f>A26</f>
        <v>#DIV/0!</v>
      </c>
      <c r="C43" s="3">
        <f>B16</f>
        <v>0</v>
      </c>
      <c r="D43" s="30">
        <f>H39</f>
        <v>0</v>
      </c>
      <c r="E43" s="31"/>
    </row>
    <row r="44" spans="1:8" ht="16.5" thickBot="1" x14ac:dyDescent="0.3">
      <c r="A44" s="26" t="e">
        <f>(B43*C43-H39)/B45</f>
        <v>#DIV/0!</v>
      </c>
      <c r="B44" s="32" t="s">
        <v>0</v>
      </c>
      <c r="C44" s="32"/>
      <c r="D44" s="32"/>
      <c r="E44" s="32"/>
    </row>
    <row r="45" spans="1:8" ht="16.5" thickBot="1" x14ac:dyDescent="0.3">
      <c r="A45" s="2"/>
      <c r="B45" s="30">
        <f>B16</f>
        <v>0</v>
      </c>
      <c r="C45" s="33"/>
      <c r="D45" s="33"/>
      <c r="E45" s="31"/>
    </row>
    <row r="46" spans="1:8" x14ac:dyDescent="0.25"/>
    <row r="47" spans="1:8" x14ac:dyDescent="0.25"/>
    <row r="48" spans="1:8" x14ac:dyDescent="0.25"/>
    <row r="49" x14ac:dyDescent="0.25"/>
    <row r="50" x14ac:dyDescent="0.25"/>
  </sheetData>
  <sheetProtection algorithmName="SHA-512" hashValue="TXjZN1d63kSw7PaPyabojWwlf9dk4U+XBJ4MpygXNhFuCnfYLJfWctGQUbxriGkyJgk/9OLXOsUoce1ynq+vCg==" saltValue="UZWVrnvoW/xFpzJH0Ku6Ng==" spinCount="100000" sheet="1" objects="1" scenarios="1"/>
  <mergeCells count="6">
    <mergeCell ref="A7:J7"/>
    <mergeCell ref="D42:E42"/>
    <mergeCell ref="D43:E43"/>
    <mergeCell ref="B44:E44"/>
    <mergeCell ref="B45:E45"/>
    <mergeCell ref="A11:J11"/>
  </mergeCells>
  <dataValidations count="1">
    <dataValidation type="list" allowBlank="1" showInputMessage="1" showErrorMessage="1" sqref="B19">
      <mc:AlternateContent xmlns:x12ac="http://schemas.microsoft.com/office/spreadsheetml/2011/1/ac" xmlns:mc="http://schemas.openxmlformats.org/markup-compatibility/2006">
        <mc:Choice Requires="x12ac">
          <x12ac:list>0,"0,01","0,02","0,03","0,04","0,05","0,06"</x12ac:list>
        </mc:Choice>
        <mc:Fallback>
          <formula1>"0,0,01,0,02,0,03,0,04,0,05,0,06"</formula1>
        </mc:Fallback>
      </mc:AlternateContent>
    </dataValidation>
  </dataValidations>
  <pageMargins left="0.70866141732283472" right="0.70866141732283472" top="0.74803149606299213" bottom="0.74803149606299213" header="0.31496062992125984" footer="0.31496062992125984"/>
  <pageSetup paperSize="9" scale="8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Odpadová voda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Výpočet dvojzložkovej ceny za odvádzanie a čistenie odpadovej vody</dc:title>
  <dc:creator>Martin Jurkovič</dc:creator>
  <cp:lastModifiedBy>oros</cp:lastModifiedBy>
  <cp:lastPrinted>2025-01-20T12:38:53Z</cp:lastPrinted>
  <dcterms:created xsi:type="dcterms:W3CDTF">2025-01-17T10:50:43Z</dcterms:created>
  <dcterms:modified xsi:type="dcterms:W3CDTF">2025-03-25T08:16:17Z</dcterms:modified>
</cp:coreProperties>
</file>