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555" windowHeight="9105" tabRatio="683" activeTab="0"/>
  </bookViews>
  <sheets>
    <sheet name="príloha č.9" sheetId="1" r:id="rId1"/>
    <sheet name="tab.53" sheetId="2" r:id="rId2"/>
    <sheet name="tab.54" sheetId="3" r:id="rId3"/>
    <sheet name="tab.55" sheetId="4" r:id="rId4"/>
    <sheet name="tab.56" sheetId="5" r:id="rId5"/>
    <sheet name="tab.57" sheetId="6" r:id="rId6"/>
    <sheet name="tab.58" sheetId="7" r:id="rId7"/>
  </sheets>
  <definedNames>
    <definedName name="_xlnm.Print_Area" localSheetId="0">'príloha č.9'!$A$1:$I$12</definedName>
    <definedName name="_xlnm.Print_Area" localSheetId="1">'tab.53'!$A$1:$I$61</definedName>
    <definedName name="_xlnm.Print_Area" localSheetId="2">'tab.54'!$A$1:$F$17</definedName>
    <definedName name="_xlnm.Print_Area" localSheetId="3">'tab.55'!$A$1:$G$18</definedName>
    <definedName name="_xlnm.Print_Area" localSheetId="4">'tab.56'!$A$1:$G$18</definedName>
    <definedName name="_xlnm.Print_Area" localSheetId="5">'tab.57'!$A$1:$E$28</definedName>
    <definedName name="_xlnm.Print_Area" localSheetId="6">'tab.58'!$A$1:$F$19</definedName>
  </definedNames>
  <calcPr fullCalcOnLoad="1"/>
</workbook>
</file>

<file path=xl/sharedStrings.xml><?xml version="1.0" encoding="utf-8"?>
<sst xmlns="http://schemas.openxmlformats.org/spreadsheetml/2006/main" count="188" uniqueCount="115">
  <si>
    <t>Vstupná cena podľa účtovnej evidencie</t>
  </si>
  <si>
    <t>k 31.12.</t>
  </si>
  <si>
    <t>Oprávky  účtovné</t>
  </si>
  <si>
    <t>a</t>
  </si>
  <si>
    <t>b</t>
  </si>
  <si>
    <t xml:space="preserve">Zostatková cena podľa účtovnej evidencie </t>
  </si>
  <si>
    <t>I. r.</t>
  </si>
  <si>
    <t>Rok:</t>
  </si>
  <si>
    <t>dodávku plynu odberateľovi plynu v domácnosti</t>
  </si>
  <si>
    <t>Zostatková cena podľa účtovnej evidencie</t>
  </si>
  <si>
    <t xml:space="preserve"> k 31.12.</t>
  </si>
  <si>
    <t>Ukazovateľ</t>
  </si>
  <si>
    <t xml:space="preserve">v tom: </t>
  </si>
  <si>
    <t>v tom:</t>
  </si>
  <si>
    <t xml:space="preserve">Skutočnosť </t>
  </si>
  <si>
    <r>
      <t xml:space="preserve">x)  </t>
    </r>
    <r>
      <rPr>
        <sz val="10"/>
        <rFont val="Times New Roman"/>
        <family val="1"/>
      </rPr>
      <t>Obdobie január až december sledovaného roka.</t>
    </r>
  </si>
  <si>
    <t xml:space="preserve">Množstvo  </t>
  </si>
  <si>
    <t>Tržby</t>
  </si>
  <si>
    <t xml:space="preserve">Priemerná cena </t>
  </si>
  <si>
    <t>Vnútroštátne dodávky spolu</t>
  </si>
  <si>
    <t>Vývoz spolu</t>
  </si>
  <si>
    <r>
      <t>m</t>
    </r>
    <r>
      <rPr>
        <vertAlign val="superscript"/>
        <sz val="10"/>
        <rFont val="Times New Roman"/>
        <family val="1"/>
      </rPr>
      <t>3</t>
    </r>
  </si>
  <si>
    <r>
      <t xml:space="preserve">x) </t>
    </r>
    <r>
      <rPr>
        <sz val="10"/>
        <rFont val="Times New Roman"/>
        <family val="1"/>
      </rPr>
      <t xml:space="preserve"> Obdobie január až december sledovaného roka.</t>
    </r>
  </si>
  <si>
    <t>Skutočnosť</t>
  </si>
  <si>
    <t>Dodávka plynu odberateľovi plynu v domácnosti</t>
  </si>
  <si>
    <t>Dodávka plynu odberateľovi plynu mimo  domácnosti</t>
  </si>
  <si>
    <t xml:space="preserve">  </t>
  </si>
  <si>
    <t>z toho priradené na:</t>
  </si>
  <si>
    <t>Predaj plynu, dodávka plynu spolu                (súčet r. 1+23)</t>
  </si>
  <si>
    <r>
      <t>(01-12)</t>
    </r>
    <r>
      <rPr>
        <vertAlign val="superscript"/>
        <sz val="10"/>
        <rFont val="Times New Roman"/>
        <family val="1"/>
      </rPr>
      <t>x)</t>
    </r>
  </si>
  <si>
    <t>Investičné výdavky jednoznačne priraditeľné na dodávku plynu odberateľovi plynu v domácnosti spolu</t>
  </si>
  <si>
    <r>
      <t>(01-12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x)</t>
    </r>
  </si>
  <si>
    <t>Tabuľka č.</t>
  </si>
  <si>
    <t>Názov</t>
  </si>
  <si>
    <t>Prevádzkové aktíva jednoznačne priraditeľné na dodávku plynu odberateľovi plynu mimo domácnosti spolu</t>
  </si>
  <si>
    <t>Prevádzkové aktíva jednoznačne priraditeľné na dodávku plynu odberateľovi plynu v domácnosti spolu</t>
  </si>
  <si>
    <r>
      <t>Náklady spolu</t>
    </r>
    <r>
      <rPr>
        <sz val="10"/>
        <rFont val="Times New Roman"/>
        <family val="1"/>
      </rPr>
      <t xml:space="preserve"> (bez dane z príjmov)</t>
    </r>
  </si>
  <si>
    <t>pri vyradení</t>
  </si>
  <si>
    <t>Výnosy vrátane tržieb spolu</t>
  </si>
  <si>
    <t>Evidencia prevádzkových aktív  na dodávku plynu odberateľovi plynu mimo domácnosti</t>
  </si>
  <si>
    <t>Obchodné meno a sídlo dodávateľa plynu:</t>
  </si>
  <si>
    <t xml:space="preserve">Obchodné meno a sídlo dodávateľa plynu: </t>
  </si>
  <si>
    <t>Evidencia prevádzkových aktív na dodávku plynu odberateľovi plynu v domácnosti</t>
  </si>
  <si>
    <t xml:space="preserve">Evidencia investičných výdavkov  na dodávku plynu odberateľovi plynu v domácnosti </t>
  </si>
  <si>
    <t xml:space="preserve">Obchodné meno a sídlo dodávatela plynu: </t>
  </si>
  <si>
    <t>Evidencia vyradených prevádzkových aktív na dodávku plynu odberateľovi plynu v domácnosti</t>
  </si>
  <si>
    <t xml:space="preserve">Obchodné meno a sídlo dodávateľa plynu : </t>
  </si>
  <si>
    <t>Evidencia tržieb za dodávku plynu</t>
  </si>
  <si>
    <t>Prevádzkové aktíva využívané na  viaceré činnosti spolu</t>
  </si>
  <si>
    <t>Investičné výdavky vynaložené na  viaceré činnosti spolu</t>
  </si>
  <si>
    <t>Vyradené prevádzkové aktíva využívané na  viaceré činnosti spolu</t>
  </si>
  <si>
    <t>Evidencia vyradených prevádzkových aktív na dodávku plynu odberateľovi plynu                                      v domácnosti</t>
  </si>
  <si>
    <t xml:space="preserve">Evidencia nákladov a výnosov za dodávku plynu odberateľovi plynu v domácnosti a odberateľovi plynu mimo domácnosti </t>
  </si>
  <si>
    <t xml:space="preserve">Evidencia nákladov a výnosov za dodávku plynu odberateľovi plynu v domácnosti    a odberateľovi plynu mimo domácnosti </t>
  </si>
  <si>
    <t>kWh</t>
  </si>
  <si>
    <t>Vysvetlivky:</t>
  </si>
  <si>
    <t>Vysvetlivka:</t>
  </si>
  <si>
    <t>Prevádzkové aktíva zaradené do používania</t>
  </si>
  <si>
    <t>Investičné výdavky za prevádzkové aktíva zaradené do používania</t>
  </si>
  <si>
    <t>Vyradené prevádzkové aktíva z používania</t>
  </si>
  <si>
    <t>Údaje v stĺpcoch 1 až 3 majú väzbu na účtovnú závierku.</t>
  </si>
  <si>
    <t>Údaje v stĺpcoch 1 a 2 majú väzbu na účtovnú závierku.</t>
  </si>
  <si>
    <t>technické zhodnotenie</t>
  </si>
  <si>
    <t>Technické zhodnotenie zahŕňa aj modernizáciu a rekonštrukciu.</t>
  </si>
  <si>
    <t>Príloha č. 9</t>
  </si>
  <si>
    <t>Tabuľka č. 53</t>
  </si>
  <si>
    <t>Tabuľka č. 54</t>
  </si>
  <si>
    <t>Tabuľka č. 55</t>
  </si>
  <si>
    <t>Tabuľka č. 56</t>
  </si>
  <si>
    <t>Tabuľka č. 57</t>
  </si>
  <si>
    <t>Tabuľka č. 58</t>
  </si>
  <si>
    <r>
      <t>Výsledok hospodárenia pred zdanením</t>
    </r>
    <r>
      <rPr>
        <sz val="10"/>
        <rFont val="Times New Roman"/>
        <family val="1"/>
      </rPr>
      <t xml:space="preserve"> (rozdiel r. 2 - 1)</t>
    </r>
  </si>
  <si>
    <t>Prevádzkové aktíva využívané na dodávku plynu odberateľovi plynu mimo domácnosti spolu (súčet r. 1 + 5)</t>
  </si>
  <si>
    <t>Prevádzkové aktíva na dodávku plynu odberateľovi plynu v domácnosti spolu (súčet r. 1 + 5)</t>
  </si>
  <si>
    <t>Investičné výdavky na dodávku plynu odberateľovi plynu v domácnosti spolu (súčet r. 1 + 7)</t>
  </si>
  <si>
    <t>technické zhodnotenie (súčet r. 2 + 8)</t>
  </si>
  <si>
    <t>Vyradené prevádzkové aktíva na dodávku plynu odberateľovi plynu v domácnosti spolu                     (súčet r. 1 + 5)</t>
  </si>
  <si>
    <t>Oddelená evidencia dodávateľa plynu s výnimkou malého subjektu</t>
  </si>
  <si>
    <r>
      <t xml:space="preserve">x) </t>
    </r>
    <r>
      <rPr>
        <sz val="10"/>
        <rFont val="Times New Roman"/>
        <family val="1"/>
      </rPr>
      <t>Obdobie január až december sledovaného roka.</t>
    </r>
  </si>
  <si>
    <t>V tabuľke sa uvádzajú skutočné údaje za sledovaný rok.</t>
  </si>
  <si>
    <t xml:space="preserve">dlhodobý nehmotný majetok        </t>
  </si>
  <si>
    <t>dlhodobý hmotný majetok</t>
  </si>
  <si>
    <t>dlhodobý nehmotný majetok</t>
  </si>
  <si>
    <t xml:space="preserve">dlhodobý nehmotný majetok          </t>
  </si>
  <si>
    <t>Eur</t>
  </si>
  <si>
    <t>Eur/kWh</t>
  </si>
  <si>
    <r>
      <t>Eur/m</t>
    </r>
    <r>
      <rPr>
        <vertAlign val="superscript"/>
        <sz val="10"/>
        <rFont val="Times New Roman"/>
        <family val="1"/>
      </rPr>
      <t>3</t>
    </r>
  </si>
  <si>
    <t>v tom do krajiny:</t>
  </si>
  <si>
    <t>Tržby a priemerná cena sa uvádzajú bez dane z pridanej hodnoty.</t>
  </si>
  <si>
    <t>z toho priradené na dodávku plynu odberateľovi plynu mimo domácnosti</t>
  </si>
  <si>
    <t>v tom na:</t>
  </si>
  <si>
    <t>nové zariadenie</t>
  </si>
  <si>
    <t>z toho priradené na dodávku plynu odberateľovi plynu v domácnosti</t>
  </si>
  <si>
    <t>nové zariadenie (súčet r. 3 + 9)</t>
  </si>
  <si>
    <t>Údaje sa uvádzajú bez dane z pridanej hodnoty.</t>
  </si>
  <si>
    <t>z toho priradené na dodávku plynu odberateľovi plynu v domácnosti</t>
  </si>
  <si>
    <t>veľkoodber spolu</t>
  </si>
  <si>
    <t>strednoodber spolu</t>
  </si>
  <si>
    <t>maloodber spolu</t>
  </si>
  <si>
    <t>domácnosti spolu</t>
  </si>
  <si>
    <t>ostatné dodávky plynu, predaj plynu</t>
  </si>
  <si>
    <r>
      <t>V1</t>
    </r>
    <r>
      <rPr>
        <vertAlign val="superscript"/>
        <sz val="10"/>
        <rFont val="Times New Roman"/>
        <family val="1"/>
      </rPr>
      <t>xx)</t>
    </r>
    <r>
      <rPr>
        <sz val="10"/>
        <rFont val="Times New Roman"/>
        <family val="1"/>
      </rPr>
      <t xml:space="preserve"> spolu</t>
    </r>
  </si>
  <si>
    <r>
      <t>V2</t>
    </r>
    <r>
      <rPr>
        <vertAlign val="superscript"/>
        <sz val="10"/>
        <rFont val="Times New Roman"/>
        <family val="1"/>
      </rPr>
      <t>xx)</t>
    </r>
    <r>
      <rPr>
        <sz val="10"/>
        <rFont val="Times New Roman"/>
        <family val="1"/>
      </rPr>
      <t xml:space="preserve"> spolu</t>
    </r>
  </si>
  <si>
    <r>
      <t>V3</t>
    </r>
    <r>
      <rPr>
        <vertAlign val="superscript"/>
        <sz val="10"/>
        <rFont val="Times New Roman"/>
        <family val="1"/>
      </rPr>
      <t>xx)</t>
    </r>
    <r>
      <rPr>
        <sz val="10"/>
        <rFont val="Times New Roman"/>
        <family val="1"/>
      </rPr>
      <t>spolu</t>
    </r>
  </si>
  <si>
    <r>
      <t>MD1</t>
    </r>
    <r>
      <rPr>
        <vertAlign val="superscript"/>
        <sz val="10"/>
        <rFont val="Times New Roman"/>
        <family val="1"/>
      </rPr>
      <t>xx)</t>
    </r>
    <r>
      <rPr>
        <sz val="10"/>
        <rFont val="Times New Roman"/>
        <family val="1"/>
      </rPr>
      <t xml:space="preserve"> spolu</t>
    </r>
  </si>
  <si>
    <r>
      <t>MD2</t>
    </r>
    <r>
      <rPr>
        <vertAlign val="superscript"/>
        <sz val="10"/>
        <rFont val="Times New Roman"/>
        <family val="1"/>
      </rPr>
      <t>xx)</t>
    </r>
    <r>
      <rPr>
        <sz val="10"/>
        <rFont val="Times New Roman"/>
        <family val="1"/>
      </rPr>
      <t xml:space="preserve"> spolu</t>
    </r>
  </si>
  <si>
    <r>
      <t>MD3</t>
    </r>
    <r>
      <rPr>
        <vertAlign val="superscript"/>
        <sz val="10"/>
        <rFont val="Times New Roman"/>
        <family val="1"/>
      </rPr>
      <t>xx)</t>
    </r>
    <r>
      <rPr>
        <sz val="10"/>
        <rFont val="Times New Roman"/>
        <family val="1"/>
      </rPr>
      <t xml:space="preserve"> spolu</t>
    </r>
  </si>
  <si>
    <r>
      <t>MD4</t>
    </r>
    <r>
      <rPr>
        <vertAlign val="superscript"/>
        <sz val="10"/>
        <rFont val="Times New Roman"/>
        <family val="1"/>
      </rPr>
      <t xml:space="preserve">xx) </t>
    </r>
    <r>
      <rPr>
        <sz val="10"/>
        <rFont val="Times New Roman"/>
        <family val="1"/>
      </rPr>
      <t>spolu</t>
    </r>
  </si>
  <si>
    <r>
      <t>D1</t>
    </r>
    <r>
      <rPr>
        <vertAlign val="superscript"/>
        <sz val="10"/>
        <rFont val="Times New Roman"/>
        <family val="1"/>
      </rPr>
      <t>xx)</t>
    </r>
  </si>
  <si>
    <r>
      <t>D2</t>
    </r>
    <r>
      <rPr>
        <vertAlign val="superscript"/>
        <sz val="10"/>
        <rFont val="Times New Roman"/>
        <family val="1"/>
      </rPr>
      <t>xx)</t>
    </r>
  </si>
  <si>
    <r>
      <t>D3</t>
    </r>
    <r>
      <rPr>
        <vertAlign val="superscript"/>
        <sz val="10"/>
        <rFont val="Times New Roman"/>
        <family val="1"/>
      </rPr>
      <t>xx)</t>
    </r>
  </si>
  <si>
    <r>
      <t>D4</t>
    </r>
    <r>
      <rPr>
        <vertAlign val="superscript"/>
        <sz val="10"/>
        <rFont val="Times New Roman"/>
        <family val="1"/>
      </rPr>
      <t>xx)</t>
    </r>
  </si>
  <si>
    <r>
      <t xml:space="preserve">xx) </t>
    </r>
    <r>
      <rPr>
        <sz val="10"/>
        <rFont val="Times New Roman"/>
        <family val="1"/>
      </rPr>
      <t>Druh tarify pre príslušnú kategóriu odberateľa.</t>
    </r>
  </si>
  <si>
    <t>Vyradené prevádzkové aktíva jednoznačne priraditeľné na dodávku plynu odberateľovi plynu                            v domácnosti spolu</t>
  </si>
  <si>
    <t>k vyhláške č. 415/2008 Z. z.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</si>
</sst>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19" applyFont="1" applyAlignment="1">
      <alignment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7" fillId="3" borderId="4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3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2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4" xfId="0" applyNumberFormat="1" applyFont="1" applyBorder="1" applyAlignment="1" applyProtection="1">
      <alignment vertical="center"/>
      <protection locked="0"/>
    </xf>
    <xf numFmtId="4" fontId="7" fillId="0" borderId="6" xfId="0" applyNumberFormat="1" applyFont="1" applyBorder="1" applyAlignment="1" applyProtection="1">
      <alignment vertical="center" wrapText="1"/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 wrapText="1"/>
      <protection locked="0"/>
    </xf>
    <xf numFmtId="4" fontId="7" fillId="3" borderId="3" xfId="0" applyNumberFormat="1" applyFont="1" applyFill="1" applyBorder="1" applyAlignment="1" applyProtection="1">
      <alignment vertical="center"/>
      <protection hidden="1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3" borderId="6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6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23" xfId="0" applyNumberFormat="1" applyFont="1" applyBorder="1" applyAlignment="1" applyProtection="1">
      <alignment horizontal="right" vertical="center" wrapText="1"/>
      <protection locked="0"/>
    </xf>
    <xf numFmtId="4" fontId="7" fillId="3" borderId="10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10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24" xfId="0" applyNumberFormat="1" applyFont="1" applyFill="1" applyBorder="1" applyAlignment="1" applyProtection="1">
      <alignment horizontal="right" vertical="center" wrapText="1"/>
      <protection hidden="1"/>
    </xf>
    <xf numFmtId="4" fontId="6" fillId="3" borderId="8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3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justify" wrapText="1"/>
    </xf>
    <xf numFmtId="0" fontId="6" fillId="0" borderId="38" xfId="0" applyFont="1" applyBorder="1" applyAlignment="1">
      <alignment horizontal="center" vertical="justify" wrapText="1"/>
    </xf>
    <xf numFmtId="0" fontId="6" fillId="0" borderId="4" xfId="0" applyFont="1" applyBorder="1" applyAlignment="1">
      <alignment horizontal="center" vertical="justify" wrapText="1"/>
    </xf>
    <xf numFmtId="0" fontId="7" fillId="0" borderId="3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6" fillId="0" borderId="0" xfId="19" applyFont="1" applyAlignment="1">
      <alignment horizontal="justify"/>
      <protection/>
    </xf>
    <xf numFmtId="0" fontId="6" fillId="0" borderId="0" xfId="19" applyFont="1" applyAlignment="1">
      <alignment/>
      <protection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3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6" fillId="0" borderId="5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tab.4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J4" sqref="J4"/>
    </sheetView>
  </sheetViews>
  <sheetFormatPr defaultColWidth="9.140625" defaultRowHeight="12.75"/>
  <sheetData>
    <row r="1" ht="18">
      <c r="I1" s="1" t="s">
        <v>64</v>
      </c>
    </row>
    <row r="2" spans="1:9" ht="18">
      <c r="A2" s="38" t="s">
        <v>26</v>
      </c>
      <c r="B2" s="38"/>
      <c r="C2" s="38"/>
      <c r="D2" s="38"/>
      <c r="E2" s="38"/>
      <c r="F2" s="38"/>
      <c r="G2" s="38"/>
      <c r="H2" s="38"/>
      <c r="I2" s="1" t="s">
        <v>114</v>
      </c>
    </row>
    <row r="3" ht="15.75">
      <c r="A3" s="2"/>
    </row>
    <row r="4" spans="1:9" ht="15.75">
      <c r="A4" s="112" t="s">
        <v>77</v>
      </c>
      <c r="B4" s="112"/>
      <c r="C4" s="112"/>
      <c r="D4" s="112"/>
      <c r="E4" s="112"/>
      <c r="F4" s="112"/>
      <c r="G4" s="112"/>
      <c r="H4" s="112"/>
      <c r="I4" s="112"/>
    </row>
    <row r="5" ht="18">
      <c r="A5" s="4"/>
    </row>
    <row r="6" spans="1:9" ht="31.5">
      <c r="A6" s="46" t="s">
        <v>32</v>
      </c>
      <c r="B6" s="109" t="s">
        <v>33</v>
      </c>
      <c r="C6" s="110"/>
      <c r="D6" s="110"/>
      <c r="E6" s="110"/>
      <c r="F6" s="110"/>
      <c r="G6" s="110"/>
      <c r="H6" s="110"/>
      <c r="I6" s="111"/>
    </row>
    <row r="7" spans="1:9" s="12" customFormat="1" ht="42" customHeight="1">
      <c r="A7" s="39">
        <v>53</v>
      </c>
      <c r="B7" s="106" t="s">
        <v>47</v>
      </c>
      <c r="C7" s="107"/>
      <c r="D7" s="107"/>
      <c r="E7" s="107"/>
      <c r="F7" s="107"/>
      <c r="G7" s="107"/>
      <c r="H7" s="107"/>
      <c r="I7" s="108"/>
    </row>
    <row r="8" spans="1:9" s="12" customFormat="1" ht="42" customHeight="1">
      <c r="A8" s="39">
        <v>54</v>
      </c>
      <c r="B8" s="106" t="s">
        <v>53</v>
      </c>
      <c r="C8" s="107"/>
      <c r="D8" s="107"/>
      <c r="E8" s="107"/>
      <c r="F8" s="107"/>
      <c r="G8" s="107"/>
      <c r="H8" s="107"/>
      <c r="I8" s="108"/>
    </row>
    <row r="9" spans="1:9" s="12" customFormat="1" ht="42" customHeight="1">
      <c r="A9" s="39">
        <v>55</v>
      </c>
      <c r="B9" s="106" t="s">
        <v>39</v>
      </c>
      <c r="C9" s="107"/>
      <c r="D9" s="107"/>
      <c r="E9" s="107"/>
      <c r="F9" s="107"/>
      <c r="G9" s="107"/>
      <c r="H9" s="107"/>
      <c r="I9" s="108"/>
    </row>
    <row r="10" spans="1:9" s="12" customFormat="1" ht="39.75" customHeight="1">
      <c r="A10" s="39">
        <v>56</v>
      </c>
      <c r="B10" s="106" t="s">
        <v>42</v>
      </c>
      <c r="C10" s="107"/>
      <c r="D10" s="107"/>
      <c r="E10" s="107"/>
      <c r="F10" s="107"/>
      <c r="G10" s="107"/>
      <c r="H10" s="107"/>
      <c r="I10" s="108"/>
    </row>
    <row r="11" spans="1:9" s="12" customFormat="1" ht="42" customHeight="1">
      <c r="A11" s="39">
        <v>57</v>
      </c>
      <c r="B11" s="106" t="s">
        <v>43</v>
      </c>
      <c r="C11" s="107"/>
      <c r="D11" s="107"/>
      <c r="E11" s="107"/>
      <c r="F11" s="107"/>
      <c r="G11" s="107"/>
      <c r="H11" s="107"/>
      <c r="I11" s="108"/>
    </row>
    <row r="12" spans="1:9" s="12" customFormat="1" ht="42" customHeight="1">
      <c r="A12" s="39">
        <v>58</v>
      </c>
      <c r="B12" s="106" t="s">
        <v>51</v>
      </c>
      <c r="C12" s="107"/>
      <c r="D12" s="107"/>
      <c r="E12" s="107"/>
      <c r="F12" s="107"/>
      <c r="G12" s="107"/>
      <c r="H12" s="107"/>
      <c r="I12" s="108"/>
    </row>
  </sheetData>
  <sheetProtection password="CA75" sheet="1" objects="1" scenarios="1"/>
  <mergeCells count="8">
    <mergeCell ref="B12:I12"/>
    <mergeCell ref="B6:I6"/>
    <mergeCell ref="B8:I8"/>
    <mergeCell ref="A4:I4"/>
    <mergeCell ref="B9:I9"/>
    <mergeCell ref="B10:I10"/>
    <mergeCell ref="B11:I11"/>
    <mergeCell ref="B7:I7"/>
  </mergeCells>
  <printOptions horizontalCentered="1"/>
  <pageMargins left="0.7874015748031497" right="0.7874015748031497" top="0.984251968503937" bottom="0.984251968503937" header="0.5118110236220472" footer="0.5118110236220472"/>
  <pageSetup firstPageNumber="74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Zeros="0" workbookViewId="0" topLeftCell="A1">
      <selection activeCell="M8" sqref="M8"/>
    </sheetView>
  </sheetViews>
  <sheetFormatPr defaultColWidth="9.140625" defaultRowHeight="12.75"/>
  <cols>
    <col min="1" max="1" width="8.28125" style="0" customWidth="1"/>
    <col min="2" max="2" width="14.140625" style="0" customWidth="1"/>
    <col min="3" max="3" width="15.57421875" style="26" customWidth="1"/>
    <col min="4" max="4" width="7.57421875" style="0" customWidth="1"/>
    <col min="5" max="6" width="14.7109375" style="0" customWidth="1"/>
    <col min="7" max="7" width="17.57421875" style="0" customWidth="1"/>
    <col min="8" max="8" width="20.140625" style="0" customWidth="1"/>
    <col min="9" max="9" width="18.8515625" style="0" customWidth="1"/>
  </cols>
  <sheetData>
    <row r="1" spans="1:9" ht="35.25" customHeight="1">
      <c r="A1" s="113" t="s">
        <v>44</v>
      </c>
      <c r="B1" s="113"/>
      <c r="C1" s="114"/>
      <c r="D1" s="114"/>
      <c r="E1" s="114"/>
      <c r="F1" s="114"/>
      <c r="G1" s="114"/>
      <c r="H1" s="114"/>
      <c r="I1" s="114"/>
    </row>
    <row r="2" spans="1:9" ht="15.75">
      <c r="A2" s="3" t="s">
        <v>7</v>
      </c>
      <c r="B2" s="115"/>
      <c r="C2" s="115"/>
      <c r="D2" s="115"/>
      <c r="E2" s="115"/>
      <c r="F2" s="115"/>
      <c r="G2" s="115"/>
      <c r="H2" s="115"/>
      <c r="I2" s="115"/>
    </row>
    <row r="3" spans="1:9" ht="15.75">
      <c r="A3" s="3"/>
      <c r="H3" s="7"/>
      <c r="I3" s="7" t="s">
        <v>65</v>
      </c>
    </row>
    <row r="4" spans="1:8" ht="15.75">
      <c r="A4" s="124" t="s">
        <v>47</v>
      </c>
      <c r="B4" s="124"/>
      <c r="C4" s="124"/>
      <c r="D4" s="124"/>
      <c r="E4" s="124"/>
      <c r="F4" s="124"/>
      <c r="G4" s="124"/>
      <c r="H4" s="124"/>
    </row>
    <row r="5" ht="13.5" thickBot="1"/>
    <row r="6" spans="1:9" s="12" customFormat="1" ht="13.5" customHeight="1">
      <c r="A6" s="125" t="s">
        <v>11</v>
      </c>
      <c r="B6" s="126"/>
      <c r="C6" s="127"/>
      <c r="D6" s="144" t="s">
        <v>6</v>
      </c>
      <c r="E6" s="149" t="s">
        <v>16</v>
      </c>
      <c r="F6" s="150"/>
      <c r="G6" s="41" t="s">
        <v>17</v>
      </c>
      <c r="H6" s="57" t="s">
        <v>18</v>
      </c>
      <c r="I6" s="54" t="s">
        <v>18</v>
      </c>
    </row>
    <row r="7" spans="1:9" s="12" customFormat="1" ht="15.75">
      <c r="A7" s="103"/>
      <c r="B7" s="104"/>
      <c r="C7" s="105"/>
      <c r="D7" s="145"/>
      <c r="E7" s="151" t="s">
        <v>29</v>
      </c>
      <c r="F7" s="152"/>
      <c r="G7" s="42" t="s">
        <v>29</v>
      </c>
      <c r="H7" s="58" t="s">
        <v>31</v>
      </c>
      <c r="I7" s="55" t="s">
        <v>31</v>
      </c>
    </row>
    <row r="8" spans="1:9" s="12" customFormat="1" ht="15.75">
      <c r="A8" s="100"/>
      <c r="B8" s="101"/>
      <c r="C8" s="102"/>
      <c r="D8" s="146"/>
      <c r="E8" s="19" t="s">
        <v>21</v>
      </c>
      <c r="F8" s="19" t="s">
        <v>54</v>
      </c>
      <c r="G8" s="43" t="s">
        <v>84</v>
      </c>
      <c r="H8" s="19" t="s">
        <v>86</v>
      </c>
      <c r="I8" s="56" t="s">
        <v>85</v>
      </c>
    </row>
    <row r="9" spans="1:9" s="12" customFormat="1" ht="13.5" thickBot="1">
      <c r="A9" s="147" t="s">
        <v>3</v>
      </c>
      <c r="B9" s="148"/>
      <c r="C9" s="148"/>
      <c r="D9" s="24" t="s">
        <v>4</v>
      </c>
      <c r="E9" s="24">
        <v>1</v>
      </c>
      <c r="F9" s="24">
        <v>2</v>
      </c>
      <c r="G9" s="24">
        <v>3</v>
      </c>
      <c r="H9" s="24">
        <v>4</v>
      </c>
      <c r="I9" s="53">
        <v>5</v>
      </c>
    </row>
    <row r="10" spans="1:9" s="12" customFormat="1" ht="28.5" customHeight="1">
      <c r="A10" s="118" t="s">
        <v>19</v>
      </c>
      <c r="B10" s="119"/>
      <c r="C10" s="119"/>
      <c r="D10" s="40">
        <v>1</v>
      </c>
      <c r="E10" s="76">
        <f>SUM(E11,E15,E16,E21,E26)</f>
        <v>0</v>
      </c>
      <c r="F10" s="76">
        <f>SUM(F11,F15,F16,F21,F26)</f>
        <v>0</v>
      </c>
      <c r="G10" s="76">
        <f>SUM(G11,G15,G16,G21,G26)</f>
        <v>0</v>
      </c>
      <c r="H10" s="76">
        <f>IF(OR(G10=0,E10=0),,G10/E10)</f>
        <v>0</v>
      </c>
      <c r="I10" s="76">
        <f>IF(OR(G10=0,F10=0),,G10/F10)</f>
        <v>0</v>
      </c>
    </row>
    <row r="11" spans="1:9" s="12" customFormat="1" ht="12.75">
      <c r="A11" s="133" t="s">
        <v>13</v>
      </c>
      <c r="B11" s="120" t="s">
        <v>96</v>
      </c>
      <c r="C11" s="121"/>
      <c r="D11" s="9">
        <v>2</v>
      </c>
      <c r="E11" s="77">
        <f>E12+E13+E14</f>
        <v>0</v>
      </c>
      <c r="F11" s="77">
        <f>F12+F13+F14</f>
        <v>0</v>
      </c>
      <c r="G11" s="77">
        <f>G12+G13+G14</f>
        <v>0</v>
      </c>
      <c r="H11" s="76">
        <f aca="true" t="shared" si="0" ref="H11:H44">IF(OR(G11=0,E11=0),,G11/E11)</f>
        <v>0</v>
      </c>
      <c r="I11" s="76">
        <f aca="true" t="shared" si="1" ref="I11:I44">IF(OR(G11=0,F11=0),,G11/F11)</f>
        <v>0</v>
      </c>
    </row>
    <row r="12" spans="1:9" s="12" customFormat="1" ht="14.25" customHeight="1">
      <c r="A12" s="134"/>
      <c r="B12" s="136" t="s">
        <v>12</v>
      </c>
      <c r="C12" s="27" t="s">
        <v>101</v>
      </c>
      <c r="D12" s="9">
        <v>3</v>
      </c>
      <c r="E12" s="72"/>
      <c r="F12" s="73"/>
      <c r="G12" s="73"/>
      <c r="H12" s="76">
        <f t="shared" si="0"/>
        <v>0</v>
      </c>
      <c r="I12" s="76">
        <f t="shared" si="1"/>
        <v>0</v>
      </c>
    </row>
    <row r="13" spans="1:9" s="12" customFormat="1" ht="14.25" customHeight="1">
      <c r="A13" s="134"/>
      <c r="B13" s="137"/>
      <c r="C13" s="27" t="s">
        <v>102</v>
      </c>
      <c r="D13" s="9">
        <v>4</v>
      </c>
      <c r="E13" s="72"/>
      <c r="F13" s="73"/>
      <c r="G13" s="73"/>
      <c r="H13" s="76">
        <f t="shared" si="0"/>
        <v>0</v>
      </c>
      <c r="I13" s="76">
        <f t="shared" si="1"/>
        <v>0</v>
      </c>
    </row>
    <row r="14" spans="1:9" s="12" customFormat="1" ht="15" customHeight="1">
      <c r="A14" s="134"/>
      <c r="B14" s="138"/>
      <c r="C14" s="27" t="s">
        <v>103</v>
      </c>
      <c r="D14" s="9">
        <v>6</v>
      </c>
      <c r="E14" s="72"/>
      <c r="F14" s="73"/>
      <c r="G14" s="73"/>
      <c r="H14" s="76">
        <f t="shared" si="0"/>
        <v>0</v>
      </c>
      <c r="I14" s="76">
        <f t="shared" si="1"/>
        <v>0</v>
      </c>
    </row>
    <row r="15" spans="1:9" s="12" customFormat="1" ht="12.75">
      <c r="A15" s="134"/>
      <c r="B15" s="123" t="s">
        <v>97</v>
      </c>
      <c r="C15" s="121"/>
      <c r="D15" s="9">
        <v>7</v>
      </c>
      <c r="E15" s="72"/>
      <c r="F15" s="73"/>
      <c r="G15" s="73"/>
      <c r="H15" s="76">
        <f t="shared" si="0"/>
        <v>0</v>
      </c>
      <c r="I15" s="76">
        <f t="shared" si="1"/>
        <v>0</v>
      </c>
    </row>
    <row r="16" spans="1:9" s="12" customFormat="1" ht="12.75">
      <c r="A16" s="134"/>
      <c r="B16" s="120" t="s">
        <v>98</v>
      </c>
      <c r="C16" s="121"/>
      <c r="D16" s="9">
        <v>8</v>
      </c>
      <c r="E16" s="77">
        <f>E17+E18+E19+E20</f>
        <v>0</v>
      </c>
      <c r="F16" s="77">
        <f>F17+F18+F19+F20</f>
        <v>0</v>
      </c>
      <c r="G16" s="77">
        <f>G17+G18+G19+G20</f>
        <v>0</v>
      </c>
      <c r="H16" s="76">
        <f t="shared" si="0"/>
        <v>0</v>
      </c>
      <c r="I16" s="76">
        <f t="shared" si="1"/>
        <v>0</v>
      </c>
    </row>
    <row r="17" spans="1:9" s="12" customFormat="1" ht="15.75">
      <c r="A17" s="134"/>
      <c r="B17" s="136" t="s">
        <v>12</v>
      </c>
      <c r="C17" s="27" t="s">
        <v>104</v>
      </c>
      <c r="D17" s="9">
        <v>9</v>
      </c>
      <c r="E17" s="72"/>
      <c r="F17" s="73"/>
      <c r="G17" s="73"/>
      <c r="H17" s="76">
        <f t="shared" si="0"/>
        <v>0</v>
      </c>
      <c r="I17" s="76">
        <f t="shared" si="1"/>
        <v>0</v>
      </c>
    </row>
    <row r="18" spans="1:9" s="12" customFormat="1" ht="15.75">
      <c r="A18" s="134"/>
      <c r="B18" s="137"/>
      <c r="C18" s="27" t="s">
        <v>105</v>
      </c>
      <c r="D18" s="9">
        <v>10</v>
      </c>
      <c r="E18" s="72"/>
      <c r="F18" s="73"/>
      <c r="G18" s="73"/>
      <c r="H18" s="76">
        <f t="shared" si="0"/>
        <v>0</v>
      </c>
      <c r="I18" s="76">
        <f t="shared" si="1"/>
        <v>0</v>
      </c>
    </row>
    <row r="19" spans="1:9" s="12" customFormat="1" ht="15.75">
      <c r="A19" s="134"/>
      <c r="B19" s="137"/>
      <c r="C19" s="27" t="s">
        <v>106</v>
      </c>
      <c r="D19" s="9">
        <v>11</v>
      </c>
      <c r="E19" s="72"/>
      <c r="F19" s="73"/>
      <c r="G19" s="73"/>
      <c r="H19" s="76">
        <f t="shared" si="0"/>
        <v>0</v>
      </c>
      <c r="I19" s="76">
        <f t="shared" si="1"/>
        <v>0</v>
      </c>
    </row>
    <row r="20" spans="1:9" s="12" customFormat="1" ht="15.75">
      <c r="A20" s="134"/>
      <c r="B20" s="138"/>
      <c r="C20" s="27" t="s">
        <v>107</v>
      </c>
      <c r="D20" s="9">
        <v>12</v>
      </c>
      <c r="E20" s="72"/>
      <c r="F20" s="73"/>
      <c r="G20" s="73"/>
      <c r="H20" s="76">
        <f t="shared" si="0"/>
        <v>0</v>
      </c>
      <c r="I20" s="76">
        <f t="shared" si="1"/>
        <v>0</v>
      </c>
    </row>
    <row r="21" spans="1:9" s="12" customFormat="1" ht="12.75">
      <c r="A21" s="134"/>
      <c r="B21" s="122" t="s">
        <v>99</v>
      </c>
      <c r="C21" s="121"/>
      <c r="D21" s="9">
        <v>13</v>
      </c>
      <c r="E21" s="77">
        <f>E22+E23+E24+E25</f>
        <v>0</v>
      </c>
      <c r="F21" s="77">
        <f>F22+F23+F24+F25</f>
        <v>0</v>
      </c>
      <c r="G21" s="77">
        <f>G22+G23+G24+G25</f>
        <v>0</v>
      </c>
      <c r="H21" s="76">
        <f t="shared" si="0"/>
        <v>0</v>
      </c>
      <c r="I21" s="76">
        <f t="shared" si="1"/>
        <v>0</v>
      </c>
    </row>
    <row r="22" spans="1:9" s="12" customFormat="1" ht="15.75">
      <c r="A22" s="134"/>
      <c r="B22" s="136" t="s">
        <v>12</v>
      </c>
      <c r="C22" s="27" t="s">
        <v>108</v>
      </c>
      <c r="D22" s="9">
        <v>14</v>
      </c>
      <c r="E22" s="72"/>
      <c r="F22" s="73"/>
      <c r="G22" s="73"/>
      <c r="H22" s="76">
        <f t="shared" si="0"/>
        <v>0</v>
      </c>
      <c r="I22" s="76">
        <f t="shared" si="1"/>
        <v>0</v>
      </c>
    </row>
    <row r="23" spans="1:9" s="12" customFormat="1" ht="15.75">
      <c r="A23" s="134"/>
      <c r="B23" s="137"/>
      <c r="C23" s="27" t="s">
        <v>109</v>
      </c>
      <c r="D23" s="9">
        <v>15</v>
      </c>
      <c r="E23" s="72"/>
      <c r="F23" s="73"/>
      <c r="G23" s="73"/>
      <c r="H23" s="76">
        <f t="shared" si="0"/>
        <v>0</v>
      </c>
      <c r="I23" s="76">
        <f t="shared" si="1"/>
        <v>0</v>
      </c>
    </row>
    <row r="24" spans="1:9" s="12" customFormat="1" ht="15.75">
      <c r="A24" s="134"/>
      <c r="B24" s="137"/>
      <c r="C24" s="27" t="s">
        <v>110</v>
      </c>
      <c r="D24" s="9">
        <v>16</v>
      </c>
      <c r="E24" s="72"/>
      <c r="F24" s="73"/>
      <c r="G24" s="73"/>
      <c r="H24" s="76">
        <f t="shared" si="0"/>
        <v>0</v>
      </c>
      <c r="I24" s="76">
        <f t="shared" si="1"/>
        <v>0</v>
      </c>
    </row>
    <row r="25" spans="1:9" s="12" customFormat="1" ht="15.75">
      <c r="A25" s="134"/>
      <c r="B25" s="138"/>
      <c r="C25" s="27" t="s">
        <v>111</v>
      </c>
      <c r="D25" s="9">
        <v>17</v>
      </c>
      <c r="E25" s="72"/>
      <c r="F25" s="73"/>
      <c r="G25" s="73"/>
      <c r="H25" s="76">
        <f t="shared" si="0"/>
        <v>0</v>
      </c>
      <c r="I25" s="76">
        <f t="shared" si="1"/>
        <v>0</v>
      </c>
    </row>
    <row r="26" spans="1:9" s="12" customFormat="1" ht="27.75" customHeight="1">
      <c r="A26" s="134"/>
      <c r="B26" s="122" t="s">
        <v>100</v>
      </c>
      <c r="C26" s="121"/>
      <c r="D26" s="9">
        <v>18</v>
      </c>
      <c r="E26" s="72"/>
      <c r="F26" s="73"/>
      <c r="G26" s="73"/>
      <c r="H26" s="76">
        <f t="shared" si="0"/>
        <v>0</v>
      </c>
      <c r="I26" s="76">
        <f t="shared" si="1"/>
        <v>0</v>
      </c>
    </row>
    <row r="27" spans="1:9" s="12" customFormat="1" ht="12.75">
      <c r="A27" s="134"/>
      <c r="B27" s="139" t="s">
        <v>12</v>
      </c>
      <c r="C27" s="28"/>
      <c r="D27" s="9">
        <v>19</v>
      </c>
      <c r="E27" s="72"/>
      <c r="F27" s="73"/>
      <c r="G27" s="73"/>
      <c r="H27" s="76">
        <f t="shared" si="0"/>
        <v>0</v>
      </c>
      <c r="I27" s="76">
        <f t="shared" si="1"/>
        <v>0</v>
      </c>
    </row>
    <row r="28" spans="1:9" s="12" customFormat="1" ht="12.75">
      <c r="A28" s="134"/>
      <c r="B28" s="140"/>
      <c r="C28" s="28"/>
      <c r="D28" s="9">
        <v>20</v>
      </c>
      <c r="E28" s="72"/>
      <c r="F28" s="73"/>
      <c r="G28" s="73"/>
      <c r="H28" s="76">
        <f t="shared" si="0"/>
        <v>0</v>
      </c>
      <c r="I28" s="76">
        <f t="shared" si="1"/>
        <v>0</v>
      </c>
    </row>
    <row r="29" spans="1:9" s="12" customFormat="1" ht="12.75">
      <c r="A29" s="134"/>
      <c r="B29" s="140"/>
      <c r="C29" s="28"/>
      <c r="D29" s="9">
        <v>21</v>
      </c>
      <c r="E29" s="72"/>
      <c r="F29" s="73"/>
      <c r="G29" s="73"/>
      <c r="H29" s="96">
        <f t="shared" si="0"/>
        <v>0</v>
      </c>
      <c r="I29" s="96">
        <f t="shared" si="1"/>
        <v>0</v>
      </c>
    </row>
    <row r="30" spans="1:9" s="12" customFormat="1" ht="12.75">
      <c r="A30" s="135"/>
      <c r="B30" s="141"/>
      <c r="C30" s="28"/>
      <c r="D30" s="9">
        <v>22</v>
      </c>
      <c r="E30" s="72"/>
      <c r="F30" s="73"/>
      <c r="G30" s="73"/>
      <c r="H30" s="76">
        <f t="shared" si="0"/>
        <v>0</v>
      </c>
      <c r="I30" s="76">
        <f t="shared" si="1"/>
        <v>0</v>
      </c>
    </row>
    <row r="31" spans="1:9" s="12" customFormat="1" ht="27.75" customHeight="1">
      <c r="A31" s="142" t="s">
        <v>20</v>
      </c>
      <c r="B31" s="143"/>
      <c r="C31" s="143"/>
      <c r="D31" s="9">
        <v>23</v>
      </c>
      <c r="E31" s="77">
        <f>SUM(E32:E44)</f>
        <v>0</v>
      </c>
      <c r="F31" s="77">
        <f>SUM(F32:F44)</f>
        <v>0</v>
      </c>
      <c r="G31" s="77">
        <f>SUM(G32:G44)</f>
        <v>0</v>
      </c>
      <c r="H31" s="76">
        <f t="shared" si="0"/>
        <v>0</v>
      </c>
      <c r="I31" s="76">
        <f t="shared" si="1"/>
        <v>0</v>
      </c>
    </row>
    <row r="32" spans="1:9" s="12" customFormat="1" ht="12.75" customHeight="1">
      <c r="A32" s="129" t="s">
        <v>87</v>
      </c>
      <c r="B32" s="130"/>
      <c r="C32" s="18"/>
      <c r="D32" s="9">
        <v>24</v>
      </c>
      <c r="E32" s="72"/>
      <c r="F32" s="73"/>
      <c r="G32" s="73"/>
      <c r="H32" s="76">
        <f t="shared" si="0"/>
        <v>0</v>
      </c>
      <c r="I32" s="76">
        <f t="shared" si="1"/>
        <v>0</v>
      </c>
    </row>
    <row r="33" spans="1:9" s="12" customFormat="1" ht="12.75">
      <c r="A33" s="131"/>
      <c r="B33" s="132"/>
      <c r="C33" s="10"/>
      <c r="D33" s="9">
        <v>25</v>
      </c>
      <c r="E33" s="72"/>
      <c r="F33" s="73"/>
      <c r="G33" s="73"/>
      <c r="H33" s="76">
        <f t="shared" si="0"/>
        <v>0</v>
      </c>
      <c r="I33" s="76">
        <f t="shared" si="1"/>
        <v>0</v>
      </c>
    </row>
    <row r="34" spans="1:9" s="12" customFormat="1" ht="12.75">
      <c r="A34" s="131"/>
      <c r="B34" s="132"/>
      <c r="C34" s="10"/>
      <c r="D34" s="9">
        <v>26</v>
      </c>
      <c r="E34" s="72"/>
      <c r="F34" s="73"/>
      <c r="G34" s="73"/>
      <c r="H34" s="76">
        <f t="shared" si="0"/>
        <v>0</v>
      </c>
      <c r="I34" s="76">
        <f t="shared" si="1"/>
        <v>0</v>
      </c>
    </row>
    <row r="35" spans="1:9" s="12" customFormat="1" ht="12.75">
      <c r="A35" s="131"/>
      <c r="B35" s="132"/>
      <c r="C35" s="10"/>
      <c r="D35" s="9">
        <v>27</v>
      </c>
      <c r="E35" s="72"/>
      <c r="F35" s="73"/>
      <c r="G35" s="73"/>
      <c r="H35" s="76">
        <f t="shared" si="0"/>
        <v>0</v>
      </c>
      <c r="I35" s="76">
        <f t="shared" si="1"/>
        <v>0</v>
      </c>
    </row>
    <row r="36" spans="1:9" s="12" customFormat="1" ht="12.75">
      <c r="A36" s="131"/>
      <c r="B36" s="132"/>
      <c r="C36" s="10"/>
      <c r="D36" s="9">
        <v>28</v>
      </c>
      <c r="E36" s="72"/>
      <c r="F36" s="73"/>
      <c r="G36" s="73"/>
      <c r="H36" s="76">
        <f t="shared" si="0"/>
        <v>0</v>
      </c>
      <c r="I36" s="76">
        <f t="shared" si="1"/>
        <v>0</v>
      </c>
    </row>
    <row r="37" spans="1:9" s="12" customFormat="1" ht="12.75">
      <c r="A37" s="131"/>
      <c r="B37" s="132"/>
      <c r="C37" s="29"/>
      <c r="D37" s="13">
        <v>29</v>
      </c>
      <c r="E37" s="74"/>
      <c r="F37" s="75"/>
      <c r="G37" s="75"/>
      <c r="H37" s="76">
        <f t="shared" si="0"/>
        <v>0</v>
      </c>
      <c r="I37" s="76">
        <f t="shared" si="1"/>
        <v>0</v>
      </c>
    </row>
    <row r="38" spans="1:9" s="12" customFormat="1" ht="12.75">
      <c r="A38" s="131"/>
      <c r="B38" s="132"/>
      <c r="C38" s="29"/>
      <c r="D38" s="13">
        <v>30</v>
      </c>
      <c r="E38" s="74"/>
      <c r="F38" s="75"/>
      <c r="G38" s="75"/>
      <c r="H38" s="76">
        <f t="shared" si="0"/>
        <v>0</v>
      </c>
      <c r="I38" s="76">
        <f t="shared" si="1"/>
        <v>0</v>
      </c>
    </row>
    <row r="39" spans="1:9" s="12" customFormat="1" ht="12.75">
      <c r="A39" s="131"/>
      <c r="B39" s="132"/>
      <c r="C39" s="29"/>
      <c r="D39" s="13">
        <v>31</v>
      </c>
      <c r="E39" s="74"/>
      <c r="F39" s="75"/>
      <c r="G39" s="75"/>
      <c r="H39" s="76">
        <f t="shared" si="0"/>
        <v>0</v>
      </c>
      <c r="I39" s="76">
        <f t="shared" si="1"/>
        <v>0</v>
      </c>
    </row>
    <row r="40" spans="1:9" s="12" customFormat="1" ht="12.75">
      <c r="A40" s="131"/>
      <c r="B40" s="132"/>
      <c r="C40" s="29"/>
      <c r="D40" s="13">
        <v>32</v>
      </c>
      <c r="E40" s="74"/>
      <c r="F40" s="75"/>
      <c r="G40" s="75"/>
      <c r="H40" s="76">
        <f t="shared" si="0"/>
        <v>0</v>
      </c>
      <c r="I40" s="76">
        <f t="shared" si="1"/>
        <v>0</v>
      </c>
    </row>
    <row r="41" spans="1:9" s="12" customFormat="1" ht="12.75">
      <c r="A41" s="131"/>
      <c r="B41" s="132"/>
      <c r="C41" s="29"/>
      <c r="D41" s="13">
        <v>33</v>
      </c>
      <c r="E41" s="74"/>
      <c r="F41" s="75"/>
      <c r="G41" s="75"/>
      <c r="H41" s="76">
        <f t="shared" si="0"/>
        <v>0</v>
      </c>
      <c r="I41" s="76">
        <f t="shared" si="1"/>
        <v>0</v>
      </c>
    </row>
    <row r="42" spans="1:9" s="12" customFormat="1" ht="12.75">
      <c r="A42" s="131"/>
      <c r="B42" s="132"/>
      <c r="C42" s="29"/>
      <c r="D42" s="13">
        <v>34</v>
      </c>
      <c r="E42" s="74"/>
      <c r="F42" s="75"/>
      <c r="G42" s="75"/>
      <c r="H42" s="76">
        <f t="shared" si="0"/>
        <v>0</v>
      </c>
      <c r="I42" s="76">
        <f t="shared" si="1"/>
        <v>0</v>
      </c>
    </row>
    <row r="43" spans="1:9" s="12" customFormat="1" ht="12.75">
      <c r="A43" s="131"/>
      <c r="B43" s="132"/>
      <c r="C43" s="29"/>
      <c r="D43" s="13">
        <v>35</v>
      </c>
      <c r="E43" s="74"/>
      <c r="F43" s="75"/>
      <c r="G43" s="75"/>
      <c r="H43" s="76">
        <f t="shared" si="0"/>
        <v>0</v>
      </c>
      <c r="I43" s="76">
        <f t="shared" si="1"/>
        <v>0</v>
      </c>
    </row>
    <row r="44" spans="1:9" s="12" customFormat="1" ht="13.5" thickBot="1">
      <c r="A44" s="131"/>
      <c r="B44" s="132"/>
      <c r="C44" s="29"/>
      <c r="D44" s="13">
        <v>36</v>
      </c>
      <c r="E44" s="74"/>
      <c r="F44" s="75"/>
      <c r="G44" s="75"/>
      <c r="H44" s="76">
        <f t="shared" si="0"/>
        <v>0</v>
      </c>
      <c r="I44" s="76">
        <f t="shared" si="1"/>
        <v>0</v>
      </c>
    </row>
    <row r="45" spans="1:9" s="12" customFormat="1" ht="33" customHeight="1" thickBot="1">
      <c r="A45" s="116" t="s">
        <v>28</v>
      </c>
      <c r="B45" s="117"/>
      <c r="C45" s="117"/>
      <c r="D45" s="14">
        <v>37</v>
      </c>
      <c r="E45" s="78">
        <f>E10+E31</f>
        <v>0</v>
      </c>
      <c r="F45" s="78">
        <f>F10+F31</f>
        <v>0</v>
      </c>
      <c r="G45" s="78">
        <f>G10+G31</f>
        <v>0</v>
      </c>
      <c r="H45" s="78">
        <f>H10+H31</f>
        <v>0</v>
      </c>
      <c r="I45" s="78">
        <f>I10+I31</f>
        <v>0</v>
      </c>
    </row>
    <row r="46" spans="1:9" ht="8.25" customHeight="1">
      <c r="A46" s="21"/>
      <c r="B46" s="21"/>
      <c r="C46" s="30"/>
      <c r="D46" s="21"/>
      <c r="E46" s="21"/>
      <c r="F46" s="21"/>
      <c r="G46" s="21"/>
      <c r="H46" s="21"/>
      <c r="I46" s="21"/>
    </row>
    <row r="47" spans="1:9" ht="12.75">
      <c r="A47" s="59" t="s">
        <v>55</v>
      </c>
      <c r="B47" s="11"/>
      <c r="C47" s="31"/>
      <c r="D47" s="11"/>
      <c r="E47" s="11"/>
      <c r="F47" s="11"/>
      <c r="G47" s="11"/>
      <c r="H47" s="11"/>
      <c r="I47" s="11"/>
    </row>
    <row r="48" spans="1:9" ht="15.75">
      <c r="A48" s="20" t="s">
        <v>22</v>
      </c>
      <c r="B48" s="21"/>
      <c r="C48" s="30"/>
      <c r="D48" s="21"/>
      <c r="E48" s="21"/>
      <c r="F48" s="21"/>
      <c r="G48" s="21"/>
      <c r="H48" s="21"/>
      <c r="I48" s="21"/>
    </row>
    <row r="49" spans="1:9" ht="15.75">
      <c r="A49" s="20" t="s">
        <v>112</v>
      </c>
      <c r="B49" s="21"/>
      <c r="C49" s="30"/>
      <c r="D49" s="21"/>
      <c r="E49" s="21"/>
      <c r="F49" s="21"/>
      <c r="G49" s="21"/>
      <c r="H49" s="21"/>
      <c r="I49" s="21"/>
    </row>
    <row r="50" spans="1:8" ht="12.75">
      <c r="A50" s="128" t="s">
        <v>88</v>
      </c>
      <c r="B50" s="128"/>
      <c r="C50" s="128"/>
      <c r="D50" s="128"/>
      <c r="E50" s="128"/>
      <c r="F50" s="128"/>
      <c r="G50" s="128"/>
      <c r="H50" s="128"/>
    </row>
    <row r="51" spans="1:5" ht="12.75">
      <c r="A51" s="66"/>
      <c r="B51" s="67"/>
      <c r="C51" s="68"/>
      <c r="D51" s="67"/>
      <c r="E51" s="67"/>
    </row>
    <row r="52" spans="1:5" ht="12.75">
      <c r="A52" s="66"/>
      <c r="B52" s="67"/>
      <c r="C52" s="68"/>
      <c r="D52" s="67"/>
      <c r="E52" s="67"/>
    </row>
    <row r="53" spans="1:5" ht="12.75">
      <c r="A53" s="66"/>
      <c r="B53" s="67"/>
      <c r="C53" s="68"/>
      <c r="D53" s="67"/>
      <c r="E53" s="67"/>
    </row>
    <row r="54" spans="1:5" ht="12.75">
      <c r="A54" s="66"/>
      <c r="B54" s="67"/>
      <c r="C54" s="68"/>
      <c r="D54" s="67"/>
      <c r="E54" s="67"/>
    </row>
    <row r="55" spans="1:5" ht="12.75">
      <c r="A55" s="66"/>
      <c r="B55" s="67"/>
      <c r="C55" s="68"/>
      <c r="D55" s="67"/>
      <c r="E55" s="67"/>
    </row>
    <row r="56" spans="1:5" ht="12.75">
      <c r="A56" s="66"/>
      <c r="B56" s="67"/>
      <c r="C56" s="68"/>
      <c r="D56" s="67"/>
      <c r="E56" s="67"/>
    </row>
    <row r="57" spans="1:5" ht="12.75">
      <c r="A57" s="66"/>
      <c r="B57" s="67"/>
      <c r="C57" s="68"/>
      <c r="D57" s="67"/>
      <c r="E57" s="67"/>
    </row>
    <row r="58" spans="1:5" ht="12.75">
      <c r="A58" s="66"/>
      <c r="B58" s="67"/>
      <c r="C58" s="68"/>
      <c r="D58" s="67"/>
      <c r="E58" s="67"/>
    </row>
    <row r="59" spans="1:5" ht="12.75">
      <c r="A59" s="66"/>
      <c r="B59" s="67"/>
      <c r="C59" s="68"/>
      <c r="D59" s="67"/>
      <c r="E59" s="67"/>
    </row>
    <row r="60" spans="1:5" ht="12.75">
      <c r="A60" s="66"/>
      <c r="B60" s="67"/>
      <c r="C60" s="68"/>
      <c r="D60" s="67"/>
      <c r="E60" s="67"/>
    </row>
    <row r="61" spans="1:5" ht="12.75">
      <c r="A61" s="66"/>
      <c r="B61" s="67"/>
      <c r="C61" s="68"/>
      <c r="D61" s="67"/>
      <c r="E61" s="67"/>
    </row>
    <row r="62" ht="12.75">
      <c r="A62" s="65"/>
    </row>
  </sheetData>
  <sheetProtection password="CA75" sheet="1" objects="1" scenarios="1"/>
  <mergeCells count="24">
    <mergeCell ref="D6:D8"/>
    <mergeCell ref="A9:C9"/>
    <mergeCell ref="E6:F6"/>
    <mergeCell ref="E7:F7"/>
    <mergeCell ref="A50:H50"/>
    <mergeCell ref="A32:B44"/>
    <mergeCell ref="A11:A30"/>
    <mergeCell ref="B11:C11"/>
    <mergeCell ref="B17:B20"/>
    <mergeCell ref="B27:B30"/>
    <mergeCell ref="A31:C31"/>
    <mergeCell ref="B26:C26"/>
    <mergeCell ref="B22:B25"/>
    <mergeCell ref="B12:B14"/>
    <mergeCell ref="A1:B1"/>
    <mergeCell ref="C1:I1"/>
    <mergeCell ref="B2:I2"/>
    <mergeCell ref="A45:C45"/>
    <mergeCell ref="A10:C10"/>
    <mergeCell ref="B16:C16"/>
    <mergeCell ref="B21:C21"/>
    <mergeCell ref="B15:C15"/>
    <mergeCell ref="A4:H4"/>
    <mergeCell ref="A6:C8"/>
  </mergeCells>
  <printOptions horizontalCentered="1"/>
  <pageMargins left="0.7874015748031497" right="0.7874015748031497" top="0.984251968503937" bottom="0.984251968503937" header="0.5118110236220472" footer="0.5118110236220472"/>
  <pageSetup firstPageNumber="75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Zeros="0" workbookViewId="0" topLeftCell="A1">
      <selection activeCell="I7" sqref="I7"/>
    </sheetView>
  </sheetViews>
  <sheetFormatPr defaultColWidth="9.140625" defaultRowHeight="12.75"/>
  <cols>
    <col min="1" max="1" width="9.7109375" style="0" customWidth="1"/>
    <col min="2" max="2" width="14.7109375" style="0" customWidth="1"/>
    <col min="3" max="3" width="26.00390625" style="0" customWidth="1"/>
    <col min="4" max="4" width="7.7109375" style="0" customWidth="1"/>
    <col min="5" max="5" width="27.28125" style="0" customWidth="1"/>
    <col min="6" max="6" width="31.00390625" style="0" customWidth="1"/>
  </cols>
  <sheetData>
    <row r="1" spans="1:6" ht="37.5" customHeight="1">
      <c r="A1" s="113" t="s">
        <v>46</v>
      </c>
      <c r="B1" s="113"/>
      <c r="C1" s="114"/>
      <c r="D1" s="114"/>
      <c r="E1" s="114"/>
      <c r="F1" s="114"/>
    </row>
    <row r="2" spans="1:6" ht="15.75">
      <c r="A2" s="97" t="s">
        <v>7</v>
      </c>
      <c r="B2" s="153"/>
      <c r="C2" s="153"/>
      <c r="D2" s="153"/>
      <c r="E2" s="153"/>
      <c r="F2" s="153"/>
    </row>
    <row r="3" ht="15.75">
      <c r="F3" s="7" t="s">
        <v>66</v>
      </c>
    </row>
    <row r="4" ht="15.75">
      <c r="F4" s="7"/>
    </row>
    <row r="5" spans="1:6" ht="30" customHeight="1">
      <c r="A5" s="166" t="s">
        <v>52</v>
      </c>
      <c r="B5" s="166"/>
      <c r="C5" s="166"/>
      <c r="D5" s="166"/>
      <c r="E5" s="166"/>
      <c r="F5" s="166"/>
    </row>
    <row r="6" ht="13.5" thickBot="1"/>
    <row r="7" spans="1:6" s="12" customFormat="1" ht="12.75">
      <c r="A7" s="125" t="s">
        <v>11</v>
      </c>
      <c r="B7" s="126"/>
      <c r="C7" s="127"/>
      <c r="D7" s="172" t="s">
        <v>6</v>
      </c>
      <c r="E7" s="167" t="s">
        <v>23</v>
      </c>
      <c r="F7" s="168"/>
    </row>
    <row r="8" spans="1:6" s="12" customFormat="1" ht="15" customHeight="1">
      <c r="A8" s="103"/>
      <c r="B8" s="104"/>
      <c r="C8" s="105"/>
      <c r="D8" s="173"/>
      <c r="E8" s="169" t="s">
        <v>29</v>
      </c>
      <c r="F8" s="170"/>
    </row>
    <row r="9" spans="1:6" s="12" customFormat="1" ht="12.75">
      <c r="A9" s="103"/>
      <c r="B9" s="104"/>
      <c r="C9" s="105"/>
      <c r="D9" s="174"/>
      <c r="E9" s="138" t="s">
        <v>84</v>
      </c>
      <c r="F9" s="171"/>
    </row>
    <row r="10" spans="1:6" s="12" customFormat="1" ht="25.5">
      <c r="A10" s="100"/>
      <c r="B10" s="101"/>
      <c r="C10" s="102"/>
      <c r="D10" s="174"/>
      <c r="E10" s="17" t="s">
        <v>24</v>
      </c>
      <c r="F10" s="33" t="s">
        <v>25</v>
      </c>
    </row>
    <row r="11" spans="1:6" s="12" customFormat="1" ht="13.5" thickBot="1">
      <c r="A11" s="154" t="s">
        <v>3</v>
      </c>
      <c r="B11" s="155"/>
      <c r="C11" s="156"/>
      <c r="D11" s="34" t="s">
        <v>4</v>
      </c>
      <c r="E11" s="34">
        <v>1</v>
      </c>
      <c r="F11" s="25">
        <v>2</v>
      </c>
    </row>
    <row r="12" spans="1:6" s="12" customFormat="1" ht="16.5" customHeight="1">
      <c r="A12" s="157" t="s">
        <v>36</v>
      </c>
      <c r="B12" s="158"/>
      <c r="C12" s="159"/>
      <c r="D12" s="35">
        <v>1</v>
      </c>
      <c r="E12" s="80"/>
      <c r="F12" s="81"/>
    </row>
    <row r="13" spans="1:6" s="12" customFormat="1" ht="16.5" customHeight="1" thickBot="1">
      <c r="A13" s="160" t="s">
        <v>38</v>
      </c>
      <c r="B13" s="161"/>
      <c r="C13" s="162"/>
      <c r="D13" s="36">
        <v>2</v>
      </c>
      <c r="E13" s="82"/>
      <c r="F13" s="83"/>
    </row>
    <row r="14" spans="1:6" s="12" customFormat="1" ht="16.5" customHeight="1" thickBot="1">
      <c r="A14" s="163" t="s">
        <v>71</v>
      </c>
      <c r="B14" s="164"/>
      <c r="C14" s="165"/>
      <c r="D14" s="37">
        <v>3</v>
      </c>
      <c r="E14" s="84">
        <f>E13-E12</f>
        <v>0</v>
      </c>
      <c r="F14" s="84">
        <f>F13-F12</f>
        <v>0</v>
      </c>
    </row>
    <row r="15" spans="1:6" s="12" customFormat="1" ht="16.5" customHeight="1">
      <c r="A15" s="60"/>
      <c r="B15" s="60"/>
      <c r="C15" s="60"/>
      <c r="D15" s="63"/>
      <c r="E15" s="61"/>
      <c r="F15" s="62"/>
    </row>
    <row r="16" spans="1:6" ht="12.75">
      <c r="A16" s="59" t="s">
        <v>56</v>
      </c>
      <c r="B16" s="59"/>
      <c r="C16" s="59"/>
      <c r="D16" s="5"/>
      <c r="E16" s="5"/>
      <c r="F16" s="5"/>
    </row>
    <row r="17" spans="1:3" s="21" customFormat="1" ht="15.75">
      <c r="A17" s="32" t="s">
        <v>78</v>
      </c>
      <c r="B17" s="32"/>
      <c r="C17" s="32"/>
    </row>
  </sheetData>
  <sheetProtection sheet="1" objects="1" scenarios="1"/>
  <mergeCells count="13">
    <mergeCell ref="A12:C12"/>
    <mergeCell ref="A13:C13"/>
    <mergeCell ref="A14:C14"/>
    <mergeCell ref="A5:F5"/>
    <mergeCell ref="E7:F7"/>
    <mergeCell ref="E8:F8"/>
    <mergeCell ref="E9:F9"/>
    <mergeCell ref="D7:D10"/>
    <mergeCell ref="A7:C10"/>
    <mergeCell ref="A1:B1"/>
    <mergeCell ref="C1:F1"/>
    <mergeCell ref="B2:F2"/>
    <mergeCell ref="A11:C11"/>
  </mergeCells>
  <printOptions horizontalCentered="1"/>
  <pageMargins left="0.7874015748031497" right="0.7874015748031497" top="0.984251968503937" bottom="0.984251968503937" header="0.5118110236220472" footer="0.5118110236220472"/>
  <pageSetup firstPageNumber="77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showZeros="0" workbookViewId="0" topLeftCell="A1">
      <selection activeCell="C1" sqref="C1:G1"/>
    </sheetView>
  </sheetViews>
  <sheetFormatPr defaultColWidth="9.140625" defaultRowHeight="12.75"/>
  <cols>
    <col min="1" max="1" width="9.140625" style="5" customWidth="1"/>
    <col min="2" max="2" width="14.57421875" style="5" customWidth="1"/>
    <col min="3" max="3" width="38.421875" style="5" customWidth="1"/>
    <col min="4" max="4" width="7.7109375" style="5" customWidth="1"/>
    <col min="5" max="5" width="21.140625" style="5" customWidth="1"/>
    <col min="6" max="6" width="19.00390625" style="5" customWidth="1"/>
    <col min="7" max="7" width="19.28125" style="5" customWidth="1"/>
    <col min="8" max="16384" width="9.140625" style="5" customWidth="1"/>
  </cols>
  <sheetData>
    <row r="1" spans="1:7" ht="36.75" customHeight="1">
      <c r="A1" s="113" t="s">
        <v>40</v>
      </c>
      <c r="B1" s="113"/>
      <c r="C1" s="200"/>
      <c r="D1" s="201"/>
      <c r="E1" s="201"/>
      <c r="F1" s="201"/>
      <c r="G1" s="202"/>
    </row>
    <row r="2" spans="1:7" ht="15.75">
      <c r="A2" s="3" t="s">
        <v>7</v>
      </c>
      <c r="B2" s="115"/>
      <c r="C2" s="115"/>
      <c r="D2" s="115"/>
      <c r="E2" s="115"/>
      <c r="F2" s="115"/>
      <c r="G2" s="115"/>
    </row>
    <row r="3" spans="1:7" ht="15.75">
      <c r="A3" s="3"/>
      <c r="G3" s="7" t="s">
        <v>67</v>
      </c>
    </row>
    <row r="4" spans="1:7" ht="15.75">
      <c r="A4" s="124" t="s">
        <v>39</v>
      </c>
      <c r="B4" s="124"/>
      <c r="C4" s="124"/>
      <c r="D4" s="124"/>
      <c r="E4" s="124"/>
      <c r="F4" s="124"/>
      <c r="G4" s="124"/>
    </row>
    <row r="5" ht="13.5" thickBot="1"/>
    <row r="6" spans="1:7" ht="25.5" customHeight="1">
      <c r="A6" s="125" t="s">
        <v>57</v>
      </c>
      <c r="B6" s="126"/>
      <c r="C6" s="127"/>
      <c r="D6" s="184" t="s">
        <v>6</v>
      </c>
      <c r="E6" s="41" t="s">
        <v>0</v>
      </c>
      <c r="F6" s="41" t="s">
        <v>2</v>
      </c>
      <c r="G6" s="22" t="s">
        <v>5</v>
      </c>
    </row>
    <row r="7" spans="1:7" ht="12.75" customHeight="1">
      <c r="A7" s="103"/>
      <c r="B7" s="104"/>
      <c r="C7" s="105"/>
      <c r="D7" s="185"/>
      <c r="E7" s="42" t="s">
        <v>1</v>
      </c>
      <c r="F7" s="42" t="s">
        <v>1</v>
      </c>
      <c r="G7" s="23" t="s">
        <v>1</v>
      </c>
    </row>
    <row r="8" spans="1:7" ht="12.75">
      <c r="A8" s="100"/>
      <c r="B8" s="101"/>
      <c r="C8" s="102"/>
      <c r="D8" s="186"/>
      <c r="E8" s="69" t="s">
        <v>84</v>
      </c>
      <c r="F8" s="70" t="s">
        <v>84</v>
      </c>
      <c r="G8" s="56" t="s">
        <v>84</v>
      </c>
    </row>
    <row r="9" spans="1:7" ht="13.5" thickBot="1">
      <c r="A9" s="147" t="s">
        <v>3</v>
      </c>
      <c r="B9" s="148"/>
      <c r="C9" s="148"/>
      <c r="D9" s="24" t="s">
        <v>4</v>
      </c>
      <c r="E9" s="24">
        <v>1</v>
      </c>
      <c r="F9" s="24">
        <v>2</v>
      </c>
      <c r="G9" s="25">
        <v>3</v>
      </c>
    </row>
    <row r="10" spans="1:7" s="8" customFormat="1" ht="29.25" customHeight="1">
      <c r="A10" s="179" t="s">
        <v>34</v>
      </c>
      <c r="B10" s="180"/>
      <c r="C10" s="181"/>
      <c r="D10" s="40">
        <v>1</v>
      </c>
      <c r="E10" s="76">
        <f>E11+E12</f>
        <v>0</v>
      </c>
      <c r="F10" s="76">
        <f>F11+F12</f>
        <v>0</v>
      </c>
      <c r="G10" s="86">
        <f aca="true" t="shared" si="0" ref="G10:G15">E10-F10</f>
        <v>0</v>
      </c>
    </row>
    <row r="11" spans="1:7" s="8" customFormat="1" ht="18" customHeight="1">
      <c r="A11" s="133" t="s">
        <v>13</v>
      </c>
      <c r="B11" s="177" t="s">
        <v>82</v>
      </c>
      <c r="C11" s="178"/>
      <c r="D11" s="9">
        <v>2</v>
      </c>
      <c r="E11" s="73"/>
      <c r="F11" s="73"/>
      <c r="G11" s="87">
        <f t="shared" si="0"/>
        <v>0</v>
      </c>
    </row>
    <row r="12" spans="1:7" s="8" customFormat="1" ht="18" customHeight="1">
      <c r="A12" s="135"/>
      <c r="B12" s="177" t="s">
        <v>81</v>
      </c>
      <c r="C12" s="178"/>
      <c r="D12" s="9">
        <v>3</v>
      </c>
      <c r="E12" s="73"/>
      <c r="F12" s="73"/>
      <c r="G12" s="87">
        <f t="shared" si="0"/>
        <v>0</v>
      </c>
    </row>
    <row r="13" spans="1:7" s="8" customFormat="1" ht="21" customHeight="1">
      <c r="A13" s="182" t="s">
        <v>48</v>
      </c>
      <c r="B13" s="180"/>
      <c r="C13" s="183"/>
      <c r="D13" s="9">
        <v>4</v>
      </c>
      <c r="E13" s="85"/>
      <c r="F13" s="85"/>
      <c r="G13" s="87">
        <f t="shared" si="0"/>
        <v>0</v>
      </c>
    </row>
    <row r="14" spans="1:7" s="8" customFormat="1" ht="18" customHeight="1" thickBot="1">
      <c r="A14" s="187" t="s">
        <v>89</v>
      </c>
      <c r="B14" s="188"/>
      <c r="C14" s="189"/>
      <c r="D14" s="13">
        <v>5</v>
      </c>
      <c r="E14" s="75"/>
      <c r="F14" s="75"/>
      <c r="G14" s="87">
        <f t="shared" si="0"/>
        <v>0</v>
      </c>
    </row>
    <row r="15" spans="1:7" s="8" customFormat="1" ht="29.25" customHeight="1" thickBot="1">
      <c r="A15" s="163" t="s">
        <v>72</v>
      </c>
      <c r="B15" s="164"/>
      <c r="C15" s="165"/>
      <c r="D15" s="14">
        <v>6</v>
      </c>
      <c r="E15" s="78">
        <f>E10+E14</f>
        <v>0</v>
      </c>
      <c r="F15" s="78">
        <f>F10+F14</f>
        <v>0</v>
      </c>
      <c r="G15" s="79">
        <f t="shared" si="0"/>
        <v>0</v>
      </c>
    </row>
    <row r="17" spans="1:14" s="12" customFormat="1" ht="12.75">
      <c r="A17" s="59" t="s">
        <v>56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256" ht="12.75">
      <c r="A18" s="175" t="s">
        <v>60</v>
      </c>
      <c r="B18" s="176"/>
      <c r="C18" s="176"/>
      <c r="D18" s="176"/>
      <c r="E18" s="176"/>
      <c r="F18" s="176"/>
      <c r="G18" s="176"/>
      <c r="H18" s="175"/>
      <c r="I18" s="176"/>
      <c r="J18" s="176"/>
      <c r="K18" s="176"/>
      <c r="L18" s="176"/>
      <c r="M18" s="176"/>
      <c r="N18" s="176"/>
      <c r="O18" s="175"/>
      <c r="P18" s="176"/>
      <c r="Q18" s="176"/>
      <c r="R18" s="176"/>
      <c r="S18" s="176"/>
      <c r="T18" s="176"/>
      <c r="U18" s="176"/>
      <c r="V18" s="175"/>
      <c r="W18" s="176"/>
      <c r="X18" s="176"/>
      <c r="Y18" s="176"/>
      <c r="Z18" s="176"/>
      <c r="AA18" s="176"/>
      <c r="AB18" s="176"/>
      <c r="AC18" s="175"/>
      <c r="AD18" s="176"/>
      <c r="AE18" s="176"/>
      <c r="AF18" s="176"/>
      <c r="AG18" s="176"/>
      <c r="AH18" s="176"/>
      <c r="AI18" s="176"/>
      <c r="AJ18" s="175"/>
      <c r="AK18" s="176"/>
      <c r="AL18" s="176"/>
      <c r="AM18" s="176"/>
      <c r="AN18" s="176"/>
      <c r="AO18" s="176"/>
      <c r="AP18" s="176"/>
      <c r="AQ18" s="175"/>
      <c r="AR18" s="176"/>
      <c r="AS18" s="176"/>
      <c r="AT18" s="176"/>
      <c r="AU18" s="176"/>
      <c r="AV18" s="176"/>
      <c r="AW18" s="176"/>
      <c r="AX18" s="175"/>
      <c r="AY18" s="176"/>
      <c r="AZ18" s="176"/>
      <c r="BA18" s="176"/>
      <c r="BB18" s="176"/>
      <c r="BC18" s="176"/>
      <c r="BD18" s="176"/>
      <c r="BE18" s="175"/>
      <c r="BF18" s="176"/>
      <c r="BG18" s="176"/>
      <c r="BH18" s="176"/>
      <c r="BI18" s="176"/>
      <c r="BJ18" s="176"/>
      <c r="BK18" s="176"/>
      <c r="BL18" s="175"/>
      <c r="BM18" s="176"/>
      <c r="BN18" s="176"/>
      <c r="BO18" s="176"/>
      <c r="BP18" s="176"/>
      <c r="BQ18" s="176"/>
      <c r="BR18" s="176"/>
      <c r="BS18" s="175"/>
      <c r="BT18" s="176"/>
      <c r="BU18" s="176"/>
      <c r="BV18" s="176"/>
      <c r="BW18" s="176"/>
      <c r="BX18" s="176"/>
      <c r="BY18" s="176"/>
      <c r="BZ18" s="175"/>
      <c r="CA18" s="176"/>
      <c r="CB18" s="176"/>
      <c r="CC18" s="176"/>
      <c r="CD18" s="176"/>
      <c r="CE18" s="176"/>
      <c r="CF18" s="176"/>
      <c r="CG18" s="175"/>
      <c r="CH18" s="176"/>
      <c r="CI18" s="176"/>
      <c r="CJ18" s="176"/>
      <c r="CK18" s="176"/>
      <c r="CL18" s="176"/>
      <c r="CM18" s="176"/>
      <c r="CN18" s="175"/>
      <c r="CO18" s="176"/>
      <c r="CP18" s="176"/>
      <c r="CQ18" s="176"/>
      <c r="CR18" s="176"/>
      <c r="CS18" s="176"/>
      <c r="CT18" s="176"/>
      <c r="CU18" s="175"/>
      <c r="CV18" s="176"/>
      <c r="CW18" s="176"/>
      <c r="CX18" s="176"/>
      <c r="CY18" s="176"/>
      <c r="CZ18" s="176"/>
      <c r="DA18" s="176"/>
      <c r="DB18" s="175"/>
      <c r="DC18" s="176"/>
      <c r="DD18" s="176"/>
      <c r="DE18" s="176"/>
      <c r="DF18" s="176"/>
      <c r="DG18" s="176"/>
      <c r="DH18" s="176"/>
      <c r="DI18" s="175"/>
      <c r="DJ18" s="176"/>
      <c r="DK18" s="176"/>
      <c r="DL18" s="176"/>
      <c r="DM18" s="176"/>
      <c r="DN18" s="176"/>
      <c r="DO18" s="176"/>
      <c r="DP18" s="175"/>
      <c r="DQ18" s="176"/>
      <c r="DR18" s="176"/>
      <c r="DS18" s="176"/>
      <c r="DT18" s="176"/>
      <c r="DU18" s="176"/>
      <c r="DV18" s="176"/>
      <c r="DW18" s="175"/>
      <c r="DX18" s="176"/>
      <c r="DY18" s="176"/>
      <c r="DZ18" s="176"/>
      <c r="EA18" s="176"/>
      <c r="EB18" s="176"/>
      <c r="EC18" s="176"/>
      <c r="ED18" s="175"/>
      <c r="EE18" s="176"/>
      <c r="EF18" s="176"/>
      <c r="EG18" s="176"/>
      <c r="EH18" s="176"/>
      <c r="EI18" s="176"/>
      <c r="EJ18" s="176"/>
      <c r="EK18" s="175"/>
      <c r="EL18" s="176"/>
      <c r="EM18" s="176"/>
      <c r="EN18" s="176"/>
      <c r="EO18" s="176"/>
      <c r="EP18" s="176"/>
      <c r="EQ18" s="176"/>
      <c r="ER18" s="175"/>
      <c r="ES18" s="176"/>
      <c r="ET18" s="176"/>
      <c r="EU18" s="176"/>
      <c r="EV18" s="176"/>
      <c r="EW18" s="176"/>
      <c r="EX18" s="176"/>
      <c r="EY18" s="175"/>
      <c r="EZ18" s="176"/>
      <c r="FA18" s="176"/>
      <c r="FB18" s="176"/>
      <c r="FC18" s="176"/>
      <c r="FD18" s="176"/>
      <c r="FE18" s="176"/>
      <c r="FF18" s="175"/>
      <c r="FG18" s="176"/>
      <c r="FH18" s="176"/>
      <c r="FI18" s="176"/>
      <c r="FJ18" s="176"/>
      <c r="FK18" s="176"/>
      <c r="FL18" s="176"/>
      <c r="FM18" s="175"/>
      <c r="FN18" s="176"/>
      <c r="FO18" s="176"/>
      <c r="FP18" s="176"/>
      <c r="FQ18" s="176"/>
      <c r="FR18" s="176"/>
      <c r="FS18" s="176"/>
      <c r="FT18" s="175"/>
      <c r="FU18" s="176"/>
      <c r="FV18" s="176"/>
      <c r="FW18" s="176"/>
      <c r="FX18" s="176"/>
      <c r="FY18" s="176"/>
      <c r="FZ18" s="176"/>
      <c r="GA18" s="175"/>
      <c r="GB18" s="176"/>
      <c r="GC18" s="176"/>
      <c r="GD18" s="176"/>
      <c r="GE18" s="176"/>
      <c r="GF18" s="176"/>
      <c r="GG18" s="176"/>
      <c r="GH18" s="175"/>
      <c r="GI18" s="176"/>
      <c r="GJ18" s="176"/>
      <c r="GK18" s="176"/>
      <c r="GL18" s="176"/>
      <c r="GM18" s="176"/>
      <c r="GN18" s="176"/>
      <c r="GO18" s="175"/>
      <c r="GP18" s="176"/>
      <c r="GQ18" s="176"/>
      <c r="GR18" s="176"/>
      <c r="GS18" s="176"/>
      <c r="GT18" s="176"/>
      <c r="GU18" s="176"/>
      <c r="GV18" s="175"/>
      <c r="GW18" s="176"/>
      <c r="GX18" s="176"/>
      <c r="GY18" s="176"/>
      <c r="GZ18" s="176"/>
      <c r="HA18" s="176"/>
      <c r="HB18" s="176"/>
      <c r="HC18" s="175"/>
      <c r="HD18" s="176"/>
      <c r="HE18" s="176"/>
      <c r="HF18" s="176"/>
      <c r="HG18" s="176"/>
      <c r="HH18" s="176"/>
      <c r="HI18" s="176"/>
      <c r="HJ18" s="175"/>
      <c r="HK18" s="176"/>
      <c r="HL18" s="176"/>
      <c r="HM18" s="176"/>
      <c r="HN18" s="176"/>
      <c r="HO18" s="176"/>
      <c r="HP18" s="176"/>
      <c r="HQ18" s="175"/>
      <c r="HR18" s="176"/>
      <c r="HS18" s="176"/>
      <c r="HT18" s="176"/>
      <c r="HU18" s="176"/>
      <c r="HV18" s="176"/>
      <c r="HW18" s="176"/>
      <c r="HX18" s="175"/>
      <c r="HY18" s="176"/>
      <c r="HZ18" s="176"/>
      <c r="IA18" s="176"/>
      <c r="IB18" s="176"/>
      <c r="IC18" s="176"/>
      <c r="ID18" s="176"/>
      <c r="IE18" s="175"/>
      <c r="IF18" s="176"/>
      <c r="IG18" s="176"/>
      <c r="IH18" s="176"/>
      <c r="II18" s="176"/>
      <c r="IJ18" s="176"/>
      <c r="IK18" s="176"/>
      <c r="IL18" s="175"/>
      <c r="IM18" s="176"/>
      <c r="IN18" s="176"/>
      <c r="IO18" s="176"/>
      <c r="IP18" s="176"/>
      <c r="IQ18" s="176"/>
      <c r="IR18" s="176"/>
      <c r="IS18" s="175"/>
      <c r="IT18" s="176"/>
      <c r="IU18" s="176"/>
      <c r="IV18" s="176"/>
    </row>
  </sheetData>
  <sheetProtection sheet="1" objects="1" scenarios="1"/>
  <mergeCells count="51">
    <mergeCell ref="A4:G4"/>
    <mergeCell ref="A15:C15"/>
    <mergeCell ref="A9:C9"/>
    <mergeCell ref="A10:C10"/>
    <mergeCell ref="A11:A12"/>
    <mergeCell ref="A13:C13"/>
    <mergeCell ref="D6:D8"/>
    <mergeCell ref="A6:C8"/>
    <mergeCell ref="A14:C14"/>
    <mergeCell ref="B11:C11"/>
    <mergeCell ref="A18:G18"/>
    <mergeCell ref="H18:N18"/>
    <mergeCell ref="O18:U18"/>
    <mergeCell ref="B12:C12"/>
    <mergeCell ref="V18:AB18"/>
    <mergeCell ref="AC18:AI18"/>
    <mergeCell ref="AJ18:AP18"/>
    <mergeCell ref="AQ18:AW18"/>
    <mergeCell ref="AX18:BD18"/>
    <mergeCell ref="BE18:BK18"/>
    <mergeCell ref="BL18:BR18"/>
    <mergeCell ref="BS18:BY18"/>
    <mergeCell ref="BZ18:CF18"/>
    <mergeCell ref="CG18:CM18"/>
    <mergeCell ref="CN18:CT18"/>
    <mergeCell ref="CU18:DA18"/>
    <mergeCell ref="DB18:DH18"/>
    <mergeCell ref="DI18:DO18"/>
    <mergeCell ref="DP18:DV18"/>
    <mergeCell ref="DW18:EC18"/>
    <mergeCell ref="FT18:FZ18"/>
    <mergeCell ref="GA18:GG18"/>
    <mergeCell ref="ED18:EJ18"/>
    <mergeCell ref="EK18:EQ18"/>
    <mergeCell ref="ER18:EX18"/>
    <mergeCell ref="EY18:FE18"/>
    <mergeCell ref="IS18:IV18"/>
    <mergeCell ref="HQ18:HW18"/>
    <mergeCell ref="HX18:ID18"/>
    <mergeCell ref="IE18:IK18"/>
    <mergeCell ref="IL18:IR18"/>
    <mergeCell ref="A1:B1"/>
    <mergeCell ref="C1:G1"/>
    <mergeCell ref="B2:G2"/>
    <mergeCell ref="HJ18:HP18"/>
    <mergeCell ref="GH18:GN18"/>
    <mergeCell ref="GO18:GU18"/>
    <mergeCell ref="GV18:HB18"/>
    <mergeCell ref="HC18:HI18"/>
    <mergeCell ref="FF18:FL18"/>
    <mergeCell ref="FM18:FS18"/>
  </mergeCells>
  <printOptions horizontalCentered="1"/>
  <pageMargins left="0.7874015748031497" right="0.7874015748031497" top="0.984251968503937" bottom="0.984251968503937" header="0.5118110236220472" footer="0.5118110236220472"/>
  <pageSetup firstPageNumber="78" useFirstPageNumber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Zeros="0" workbookViewId="0" topLeftCell="A1">
      <selection activeCell="C1" sqref="C1:G1"/>
    </sheetView>
  </sheetViews>
  <sheetFormatPr defaultColWidth="9.140625" defaultRowHeight="12.75"/>
  <cols>
    <col min="1" max="1" width="10.57421875" style="0" customWidth="1"/>
    <col min="2" max="2" width="12.421875" style="0" customWidth="1"/>
    <col min="3" max="3" width="39.28125" style="0" customWidth="1"/>
    <col min="4" max="4" width="7.421875" style="0" customWidth="1"/>
    <col min="5" max="5" width="22.28125" style="0" customWidth="1"/>
    <col min="6" max="6" width="18.57421875" style="0" customWidth="1"/>
    <col min="7" max="7" width="19.7109375" style="0" customWidth="1"/>
  </cols>
  <sheetData>
    <row r="1" spans="1:7" ht="36" customHeight="1">
      <c r="A1" s="113" t="s">
        <v>41</v>
      </c>
      <c r="B1" s="113"/>
      <c r="C1" s="200"/>
      <c r="D1" s="201"/>
      <c r="E1" s="201"/>
      <c r="F1" s="201"/>
      <c r="G1" s="202"/>
    </row>
    <row r="2" spans="1:7" ht="15.75">
      <c r="A2" s="98" t="s">
        <v>7</v>
      </c>
      <c r="B2" s="195"/>
      <c r="C2" s="195"/>
      <c r="D2" s="195"/>
      <c r="E2" s="195"/>
      <c r="F2" s="195"/>
      <c r="G2" s="195"/>
    </row>
    <row r="3" spans="1:7" ht="15.75">
      <c r="A3" s="3"/>
      <c r="G3" s="7" t="s">
        <v>68</v>
      </c>
    </row>
    <row r="4" spans="1:7" ht="15.75">
      <c r="A4" s="124" t="s">
        <v>42</v>
      </c>
      <c r="B4" s="124"/>
      <c r="C4" s="124"/>
      <c r="D4" s="124"/>
      <c r="E4" s="124"/>
      <c r="F4" s="124"/>
      <c r="G4" s="124"/>
    </row>
    <row r="5" ht="13.5" thickBot="1"/>
    <row r="6" spans="1:7" s="12" customFormat="1" ht="25.5">
      <c r="A6" s="125" t="s">
        <v>57</v>
      </c>
      <c r="B6" s="126"/>
      <c r="C6" s="127"/>
      <c r="D6" s="191" t="s">
        <v>6</v>
      </c>
      <c r="E6" s="41" t="s">
        <v>0</v>
      </c>
      <c r="F6" s="41" t="s">
        <v>2</v>
      </c>
      <c r="G6" s="22" t="s">
        <v>9</v>
      </c>
    </row>
    <row r="7" spans="1:7" s="12" customFormat="1" ht="12.75" customHeight="1">
      <c r="A7" s="103"/>
      <c r="B7" s="104"/>
      <c r="C7" s="105"/>
      <c r="D7" s="192"/>
      <c r="E7" s="42" t="s">
        <v>1</v>
      </c>
      <c r="F7" s="42" t="s">
        <v>1</v>
      </c>
      <c r="G7" s="23" t="s">
        <v>10</v>
      </c>
    </row>
    <row r="8" spans="1:7" s="12" customFormat="1" ht="12.75">
      <c r="A8" s="100"/>
      <c r="B8" s="101"/>
      <c r="C8" s="102"/>
      <c r="D8" s="186"/>
      <c r="E8" s="43" t="s">
        <v>84</v>
      </c>
      <c r="F8" s="52" t="s">
        <v>84</v>
      </c>
      <c r="G8" s="44" t="s">
        <v>84</v>
      </c>
    </row>
    <row r="9" spans="1:7" s="12" customFormat="1" ht="13.5" thickBot="1">
      <c r="A9" s="147" t="s">
        <v>3</v>
      </c>
      <c r="B9" s="148"/>
      <c r="C9" s="148"/>
      <c r="D9" s="24" t="s">
        <v>4</v>
      </c>
      <c r="E9" s="24">
        <v>1</v>
      </c>
      <c r="F9" s="24">
        <v>2</v>
      </c>
      <c r="G9" s="25">
        <v>3</v>
      </c>
    </row>
    <row r="10" spans="1:7" s="12" customFormat="1" ht="26.25" customHeight="1">
      <c r="A10" s="179" t="s">
        <v>35</v>
      </c>
      <c r="B10" s="181"/>
      <c r="C10" s="181"/>
      <c r="D10" s="40">
        <v>1</v>
      </c>
      <c r="E10" s="76">
        <f>E11+E12</f>
        <v>0</v>
      </c>
      <c r="F10" s="76">
        <f>F11+F12</f>
        <v>0</v>
      </c>
      <c r="G10" s="86">
        <f>E10-F10</f>
        <v>0</v>
      </c>
    </row>
    <row r="11" spans="1:7" s="12" customFormat="1" ht="18" customHeight="1">
      <c r="A11" s="133" t="s">
        <v>12</v>
      </c>
      <c r="B11" s="177" t="s">
        <v>83</v>
      </c>
      <c r="C11" s="178"/>
      <c r="D11" s="9">
        <v>2</v>
      </c>
      <c r="E11" s="73"/>
      <c r="F11" s="73"/>
      <c r="G11" s="87">
        <f>E11-F11</f>
        <v>0</v>
      </c>
    </row>
    <row r="12" spans="1:7" s="12" customFormat="1" ht="18" customHeight="1">
      <c r="A12" s="135"/>
      <c r="B12" s="177" t="s">
        <v>81</v>
      </c>
      <c r="C12" s="178"/>
      <c r="D12" s="9">
        <v>3</v>
      </c>
      <c r="E12" s="73"/>
      <c r="F12" s="73"/>
      <c r="G12" s="87">
        <f>E12-F12</f>
        <v>0</v>
      </c>
    </row>
    <row r="13" spans="1:7" s="12" customFormat="1" ht="18" customHeight="1">
      <c r="A13" s="182" t="s">
        <v>48</v>
      </c>
      <c r="B13" s="190"/>
      <c r="C13" s="183"/>
      <c r="D13" s="9">
        <v>4</v>
      </c>
      <c r="E13" s="73"/>
      <c r="F13" s="73"/>
      <c r="G13" s="87">
        <f>E13-F13</f>
        <v>0</v>
      </c>
    </row>
    <row r="14" spans="1:7" s="12" customFormat="1" ht="24" customHeight="1" thickBot="1">
      <c r="A14" s="198" t="s">
        <v>27</v>
      </c>
      <c r="B14" s="199"/>
      <c r="C14" s="47" t="s">
        <v>8</v>
      </c>
      <c r="D14" s="13">
        <v>5</v>
      </c>
      <c r="E14" s="75"/>
      <c r="F14" s="75"/>
      <c r="G14" s="87">
        <f>E14-F14</f>
        <v>0</v>
      </c>
    </row>
    <row r="15" spans="1:7" s="12" customFormat="1" ht="29.25" customHeight="1" thickBot="1">
      <c r="A15" s="196" t="s">
        <v>73</v>
      </c>
      <c r="B15" s="197"/>
      <c r="C15" s="197"/>
      <c r="D15" s="14">
        <v>6</v>
      </c>
      <c r="E15" s="78">
        <f>E10+E14</f>
        <v>0</v>
      </c>
      <c r="F15" s="78">
        <f>F10+F14</f>
        <v>0</v>
      </c>
      <c r="G15" s="78">
        <f>G10+G14</f>
        <v>0</v>
      </c>
    </row>
    <row r="16" spans="1:7" ht="10.5" customHeight="1">
      <c r="A16" s="5"/>
      <c r="B16" s="5"/>
      <c r="C16" s="5"/>
      <c r="D16" s="5"/>
      <c r="E16" s="5"/>
      <c r="F16" s="5"/>
      <c r="G16" s="5"/>
    </row>
    <row r="17" spans="1:7" s="6" customFormat="1" ht="12.75">
      <c r="A17" s="59" t="s">
        <v>55</v>
      </c>
      <c r="B17" s="16"/>
      <c r="C17" s="16"/>
      <c r="D17" s="16"/>
      <c r="E17" s="16"/>
      <c r="F17" s="16"/>
      <c r="G17" s="16"/>
    </row>
    <row r="18" spans="1:7" ht="12.75">
      <c r="A18" s="193" t="s">
        <v>60</v>
      </c>
      <c r="B18" s="194"/>
      <c r="C18" s="194"/>
      <c r="D18" s="194"/>
      <c r="E18" s="194"/>
      <c r="F18" s="194"/>
      <c r="G18" s="194"/>
    </row>
  </sheetData>
  <sheetProtection sheet="1" objects="1" scenarios="1"/>
  <mergeCells count="15">
    <mergeCell ref="A6:C8"/>
    <mergeCell ref="A9:C9"/>
    <mergeCell ref="A10:C10"/>
    <mergeCell ref="A11:A12"/>
    <mergeCell ref="B12:C12"/>
    <mergeCell ref="A13:C13"/>
    <mergeCell ref="D6:D8"/>
    <mergeCell ref="A18:G18"/>
    <mergeCell ref="A1:B1"/>
    <mergeCell ref="C1:G1"/>
    <mergeCell ref="B2:G2"/>
    <mergeCell ref="A4:G4"/>
    <mergeCell ref="A15:C15"/>
    <mergeCell ref="A14:B14"/>
    <mergeCell ref="B11:C11"/>
  </mergeCells>
  <printOptions horizontalCentered="1"/>
  <pageMargins left="0.7874015748031497" right="0.7874015748031497" top="0.984251968503937" bottom="0.984251968503937" header="0.5118110236220472" footer="0.5118110236220472"/>
  <pageSetup firstPageNumber="79" useFirstPageNumber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Zeros="0" workbookViewId="0" topLeftCell="A1">
      <selection activeCell="C1" sqref="C1:E1"/>
    </sheetView>
  </sheetViews>
  <sheetFormatPr defaultColWidth="9.140625" defaultRowHeight="12.75"/>
  <cols>
    <col min="1" max="1" width="8.57421875" style="0" customWidth="1"/>
    <col min="2" max="2" width="16.8515625" style="0" customWidth="1"/>
    <col min="3" max="3" width="58.8515625" style="0" customWidth="1"/>
    <col min="4" max="4" width="7.7109375" style="0" customWidth="1"/>
    <col min="5" max="5" width="32.421875" style="0" customWidth="1"/>
  </cols>
  <sheetData>
    <row r="1" spans="1:5" ht="33" customHeight="1">
      <c r="A1" s="113" t="s">
        <v>40</v>
      </c>
      <c r="B1" s="113"/>
      <c r="C1" s="200"/>
      <c r="D1" s="201"/>
      <c r="E1" s="202"/>
    </row>
    <row r="2" spans="1:5" ht="15.75">
      <c r="A2" s="99" t="s">
        <v>7</v>
      </c>
      <c r="B2" s="195"/>
      <c r="C2" s="195"/>
      <c r="D2" s="195"/>
      <c r="E2" s="195"/>
    </row>
    <row r="4" ht="15.75">
      <c r="E4" s="7" t="s">
        <v>69</v>
      </c>
    </row>
    <row r="6" ht="15.75">
      <c r="A6" s="15" t="s">
        <v>43</v>
      </c>
    </row>
    <row r="7" ht="13.5" thickBot="1"/>
    <row r="8" spans="1:5" ht="12.75">
      <c r="A8" s="125" t="s">
        <v>58</v>
      </c>
      <c r="B8" s="126"/>
      <c r="C8" s="127"/>
      <c r="D8" s="144" t="s">
        <v>6</v>
      </c>
      <c r="E8" s="22" t="s">
        <v>14</v>
      </c>
    </row>
    <row r="9" spans="1:5" ht="15.75">
      <c r="A9" s="103"/>
      <c r="B9" s="104"/>
      <c r="C9" s="105"/>
      <c r="D9" s="145"/>
      <c r="E9" s="23" t="s">
        <v>29</v>
      </c>
    </row>
    <row r="10" spans="1:5" ht="12.75">
      <c r="A10" s="100"/>
      <c r="B10" s="101"/>
      <c r="C10" s="102"/>
      <c r="D10" s="146"/>
      <c r="E10" s="51" t="s">
        <v>84</v>
      </c>
    </row>
    <row r="11" spans="1:5" ht="13.5" thickBot="1">
      <c r="A11" s="147" t="s">
        <v>3</v>
      </c>
      <c r="B11" s="148"/>
      <c r="C11" s="148"/>
      <c r="D11" s="24" t="s">
        <v>4</v>
      </c>
      <c r="E11" s="25">
        <v>1</v>
      </c>
    </row>
    <row r="12" spans="1:5" ht="20.25" customHeight="1">
      <c r="A12" s="206" t="s">
        <v>30</v>
      </c>
      <c r="B12" s="119"/>
      <c r="C12" s="119"/>
      <c r="D12" s="40">
        <v>1</v>
      </c>
      <c r="E12" s="86">
        <f>E13+E14</f>
        <v>0</v>
      </c>
    </row>
    <row r="13" spans="1:5" ht="18" customHeight="1">
      <c r="A13" s="133" t="s">
        <v>90</v>
      </c>
      <c r="B13" s="121" t="s">
        <v>62</v>
      </c>
      <c r="C13" s="121"/>
      <c r="D13" s="9">
        <v>2</v>
      </c>
      <c r="E13" s="88"/>
    </row>
    <row r="14" spans="1:5" ht="18" customHeight="1">
      <c r="A14" s="135"/>
      <c r="B14" s="177" t="s">
        <v>91</v>
      </c>
      <c r="C14" s="178"/>
      <c r="D14" s="9">
        <v>3</v>
      </c>
      <c r="E14" s="88"/>
    </row>
    <row r="15" spans="1:5" ht="18" customHeight="1">
      <c r="A15" s="142" t="s">
        <v>49</v>
      </c>
      <c r="B15" s="143"/>
      <c r="C15" s="143"/>
      <c r="D15" s="9">
        <v>4</v>
      </c>
      <c r="E15" s="90">
        <f>E16+E17</f>
        <v>0</v>
      </c>
    </row>
    <row r="16" spans="1:5" ht="18" customHeight="1">
      <c r="A16" s="133" t="s">
        <v>90</v>
      </c>
      <c r="B16" s="121" t="s">
        <v>62</v>
      </c>
      <c r="C16" s="121"/>
      <c r="D16" s="9">
        <v>5</v>
      </c>
      <c r="E16" s="88"/>
    </row>
    <row r="17" spans="1:5" ht="18" customHeight="1">
      <c r="A17" s="135"/>
      <c r="B17" s="177" t="s">
        <v>91</v>
      </c>
      <c r="C17" s="178"/>
      <c r="D17" s="9">
        <v>6</v>
      </c>
      <c r="E17" s="88"/>
    </row>
    <row r="18" spans="1:5" ht="18" customHeight="1">
      <c r="A18" s="203" t="s">
        <v>92</v>
      </c>
      <c r="B18" s="204"/>
      <c r="C18" s="178"/>
      <c r="D18" s="9">
        <v>7</v>
      </c>
      <c r="E18" s="91">
        <f>E19+E20</f>
        <v>0</v>
      </c>
    </row>
    <row r="19" spans="1:5" ht="18" customHeight="1">
      <c r="A19" s="133" t="s">
        <v>90</v>
      </c>
      <c r="B19" s="205" t="s">
        <v>62</v>
      </c>
      <c r="C19" s="120"/>
      <c r="D19" s="9">
        <v>8</v>
      </c>
      <c r="E19" s="88"/>
    </row>
    <row r="20" spans="1:5" ht="18" customHeight="1" thickBot="1">
      <c r="A20" s="135"/>
      <c r="B20" s="177" t="s">
        <v>91</v>
      </c>
      <c r="C20" s="178"/>
      <c r="D20" s="13">
        <v>9</v>
      </c>
      <c r="E20" s="89"/>
    </row>
    <row r="21" spans="1:5" ht="18.75" customHeight="1">
      <c r="A21" s="208" t="s">
        <v>74</v>
      </c>
      <c r="B21" s="209"/>
      <c r="C21" s="209"/>
      <c r="D21" s="45">
        <v>10</v>
      </c>
      <c r="E21" s="92">
        <f>E12+E18</f>
        <v>0</v>
      </c>
    </row>
    <row r="22" spans="1:5" ht="15.75" customHeight="1">
      <c r="A22" s="133" t="s">
        <v>90</v>
      </c>
      <c r="B22" s="121" t="s">
        <v>75</v>
      </c>
      <c r="C22" s="121"/>
      <c r="D22" s="9">
        <v>11</v>
      </c>
      <c r="E22" s="91">
        <f>E13+E19</f>
        <v>0</v>
      </c>
    </row>
    <row r="23" spans="1:5" ht="16.5" customHeight="1" thickBot="1">
      <c r="A23" s="207"/>
      <c r="B23" s="210" t="s">
        <v>93</v>
      </c>
      <c r="C23" s="210"/>
      <c r="D23" s="24">
        <v>12</v>
      </c>
      <c r="E23" s="93">
        <f>E14+E20</f>
        <v>0</v>
      </c>
    </row>
    <row r="25" ht="12.75">
      <c r="A25" s="59" t="s">
        <v>55</v>
      </c>
    </row>
    <row r="26" spans="1:5" ht="15.75">
      <c r="A26" s="20" t="s">
        <v>15</v>
      </c>
      <c r="B26" s="21"/>
      <c r="C26" s="21"/>
      <c r="D26" s="21"/>
      <c r="E26" s="21"/>
    </row>
    <row r="27" spans="1:5" ht="11.25" customHeight="1">
      <c r="A27" s="128" t="s">
        <v>94</v>
      </c>
      <c r="B27" s="128"/>
      <c r="C27" s="128"/>
      <c r="D27" s="128"/>
      <c r="E27" s="128"/>
    </row>
    <row r="28" spans="1:10" s="48" customFormat="1" ht="12.75">
      <c r="A28" s="50" t="s">
        <v>63</v>
      </c>
      <c r="J28" s="49"/>
    </row>
  </sheetData>
  <sheetProtection sheet="1" objects="1" scenarios="1"/>
  <mergeCells count="23">
    <mergeCell ref="A22:A23"/>
    <mergeCell ref="A21:C21"/>
    <mergeCell ref="B22:C22"/>
    <mergeCell ref="B23:C23"/>
    <mergeCell ref="D8:D10"/>
    <mergeCell ref="A8:C10"/>
    <mergeCell ref="B19:C19"/>
    <mergeCell ref="B20:C20"/>
    <mergeCell ref="B13:C13"/>
    <mergeCell ref="B16:C16"/>
    <mergeCell ref="A19:A20"/>
    <mergeCell ref="A11:C11"/>
    <mergeCell ref="A12:C12"/>
    <mergeCell ref="A1:B1"/>
    <mergeCell ref="C1:E1"/>
    <mergeCell ref="B2:E2"/>
    <mergeCell ref="A27:E27"/>
    <mergeCell ref="B17:C17"/>
    <mergeCell ref="A18:C18"/>
    <mergeCell ref="A13:A14"/>
    <mergeCell ref="A16:A17"/>
    <mergeCell ref="A15:C15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firstPageNumber="80" useFirstPageNumber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showZeros="0" workbookViewId="0" topLeftCell="A1">
      <selection activeCell="I5" sqref="I5"/>
    </sheetView>
  </sheetViews>
  <sheetFormatPr defaultColWidth="9.140625" defaultRowHeight="12.75"/>
  <cols>
    <col min="1" max="1" width="7.421875" style="0" customWidth="1"/>
    <col min="2" max="2" width="15.140625" style="0" customWidth="1"/>
    <col min="3" max="3" width="54.8515625" style="0" customWidth="1"/>
    <col min="4" max="4" width="7.7109375" style="0" customWidth="1"/>
    <col min="5" max="5" width="22.140625" style="0" customWidth="1"/>
    <col min="6" max="6" width="23.140625" style="0" customWidth="1"/>
  </cols>
  <sheetData>
    <row r="1" spans="1:6" ht="30.75" customHeight="1">
      <c r="A1" s="113" t="s">
        <v>41</v>
      </c>
      <c r="B1" s="113"/>
      <c r="C1" s="114"/>
      <c r="D1" s="114"/>
      <c r="E1" s="114"/>
      <c r="F1" s="114"/>
    </row>
    <row r="2" spans="1:6" ht="15.75">
      <c r="A2" s="99" t="s">
        <v>7</v>
      </c>
      <c r="B2" s="195"/>
      <c r="C2" s="195"/>
      <c r="D2" s="195"/>
      <c r="E2" s="195"/>
      <c r="F2" s="195"/>
    </row>
    <row r="3" ht="15.75">
      <c r="F3" s="7" t="s">
        <v>70</v>
      </c>
    </row>
    <row r="4" ht="15.75">
      <c r="A4" s="15" t="s">
        <v>45</v>
      </c>
    </row>
    <row r="5" ht="13.5" thickBot="1"/>
    <row r="6" spans="1:6" ht="27" customHeight="1">
      <c r="A6" s="125" t="s">
        <v>59</v>
      </c>
      <c r="B6" s="126"/>
      <c r="C6" s="127"/>
      <c r="D6" s="144" t="s">
        <v>6</v>
      </c>
      <c r="E6" s="57" t="s">
        <v>0</v>
      </c>
      <c r="F6" s="22" t="s">
        <v>5</v>
      </c>
    </row>
    <row r="7" spans="1:6" ht="14.25" customHeight="1">
      <c r="A7" s="103"/>
      <c r="B7" s="104"/>
      <c r="C7" s="105"/>
      <c r="D7" s="145"/>
      <c r="E7" s="58" t="s">
        <v>37</v>
      </c>
      <c r="F7" s="23" t="s">
        <v>37</v>
      </c>
    </row>
    <row r="8" spans="1:6" ht="12.75">
      <c r="A8" s="100"/>
      <c r="B8" s="101"/>
      <c r="C8" s="102"/>
      <c r="D8" s="146"/>
      <c r="E8" s="19" t="s">
        <v>84</v>
      </c>
      <c r="F8" s="71" t="s">
        <v>84</v>
      </c>
    </row>
    <row r="9" spans="1:6" ht="13.5" thickBot="1">
      <c r="A9" s="147" t="s">
        <v>3</v>
      </c>
      <c r="B9" s="148"/>
      <c r="C9" s="148"/>
      <c r="D9" s="24" t="s">
        <v>4</v>
      </c>
      <c r="E9" s="24">
        <v>1</v>
      </c>
      <c r="F9" s="25">
        <v>2</v>
      </c>
    </row>
    <row r="10" spans="1:6" s="12" customFormat="1" ht="30.75" customHeight="1">
      <c r="A10" s="179" t="s">
        <v>113</v>
      </c>
      <c r="B10" s="181"/>
      <c r="C10" s="181"/>
      <c r="D10" s="40">
        <v>1</v>
      </c>
      <c r="E10" s="76">
        <f>E11+E12</f>
        <v>0</v>
      </c>
      <c r="F10" s="86">
        <f>F11+F12</f>
        <v>0</v>
      </c>
    </row>
    <row r="11" spans="1:6" s="12" customFormat="1" ht="18" customHeight="1">
      <c r="A11" s="133" t="s">
        <v>12</v>
      </c>
      <c r="B11" s="121" t="s">
        <v>80</v>
      </c>
      <c r="C11" s="121"/>
      <c r="D11" s="9">
        <v>2</v>
      </c>
      <c r="E11" s="73"/>
      <c r="F11" s="88"/>
    </row>
    <row r="12" spans="1:6" s="12" customFormat="1" ht="18" customHeight="1">
      <c r="A12" s="135"/>
      <c r="B12" s="121" t="s">
        <v>81</v>
      </c>
      <c r="C12" s="121"/>
      <c r="D12" s="9">
        <v>3</v>
      </c>
      <c r="E12" s="73"/>
      <c r="F12" s="88"/>
    </row>
    <row r="13" spans="1:6" s="12" customFormat="1" ht="18" customHeight="1">
      <c r="A13" s="182" t="s">
        <v>50</v>
      </c>
      <c r="B13" s="190"/>
      <c r="C13" s="183"/>
      <c r="D13" s="9">
        <v>4</v>
      </c>
      <c r="E13" s="94"/>
      <c r="F13" s="95"/>
    </row>
    <row r="14" spans="1:6" s="12" customFormat="1" ht="18" customHeight="1" thickBot="1">
      <c r="A14" s="187" t="s">
        <v>95</v>
      </c>
      <c r="B14" s="188"/>
      <c r="C14" s="189"/>
      <c r="D14" s="13">
        <v>5</v>
      </c>
      <c r="E14" s="75"/>
      <c r="F14" s="89"/>
    </row>
    <row r="15" spans="1:6" s="12" customFormat="1" ht="29.25" customHeight="1" thickBot="1">
      <c r="A15" s="196" t="s">
        <v>76</v>
      </c>
      <c r="B15" s="197"/>
      <c r="C15" s="197"/>
      <c r="D15" s="14">
        <v>6</v>
      </c>
      <c r="E15" s="78">
        <f>E10+E14</f>
        <v>0</v>
      </c>
      <c r="F15" s="79">
        <f>F10+F14</f>
        <v>0</v>
      </c>
    </row>
    <row r="17" spans="1:6" ht="12.75">
      <c r="A17" s="59" t="s">
        <v>55</v>
      </c>
      <c r="B17" s="6"/>
      <c r="C17" s="6"/>
      <c r="D17" s="6"/>
      <c r="E17" s="6"/>
      <c r="F17" s="6"/>
    </row>
    <row r="18" spans="1:6" ht="12.75">
      <c r="A18" s="128" t="s">
        <v>79</v>
      </c>
      <c r="B18" s="128"/>
      <c r="C18" s="128"/>
      <c r="D18" s="128"/>
      <c r="E18" s="128"/>
      <c r="F18" s="128"/>
    </row>
    <row r="19" ht="12.75">
      <c r="A19" s="16" t="s">
        <v>61</v>
      </c>
    </row>
  </sheetData>
  <sheetProtection password="CA75" sheet="1" objects="1" scenarios="1"/>
  <mergeCells count="14">
    <mergeCell ref="A14:C14"/>
    <mergeCell ref="A18:F18"/>
    <mergeCell ref="A13:C13"/>
    <mergeCell ref="A15:C15"/>
    <mergeCell ref="B11:C11"/>
    <mergeCell ref="B12:C12"/>
    <mergeCell ref="A9:C9"/>
    <mergeCell ref="A10:C10"/>
    <mergeCell ref="A11:A12"/>
    <mergeCell ref="A1:B1"/>
    <mergeCell ref="C1:F1"/>
    <mergeCell ref="B2:F2"/>
    <mergeCell ref="D6:D8"/>
    <mergeCell ref="A6:C8"/>
  </mergeCells>
  <printOptions horizontalCentered="1"/>
  <pageMargins left="0.7874015748031497" right="0.7874015748031497" top="0.984251968503937" bottom="0.984251968503937" header="0.5118110236220472" footer="0.5118110236220472"/>
  <pageSetup firstPageNumber="8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</dc:creator>
  <cp:keywords/>
  <dc:description/>
  <cp:lastModifiedBy>Jursíková Anna</cp:lastModifiedBy>
  <cp:lastPrinted>2008-12-12T20:07:31Z</cp:lastPrinted>
  <dcterms:created xsi:type="dcterms:W3CDTF">2008-03-30T08:30:44Z</dcterms:created>
  <dcterms:modified xsi:type="dcterms:W3CDTF">2009-01-07T12:29:01Z</dcterms:modified>
  <cp:category/>
  <cp:version/>
  <cp:contentType/>
  <cp:contentStatus/>
</cp:coreProperties>
</file>