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dklady od URSO\OOTaRP - Uctovne - nahrada povodnej vyhlasky 446 z r. 2012\Vyhláška č. 446\UZAMKNUTÉ_Vyhláška č. 466\"/>
    </mc:Choice>
  </mc:AlternateContent>
  <xr:revisionPtr revIDLastSave="0" documentId="8_{4162C090-5DC4-46E0-8EE5-4E87AD8887AC}" xr6:coauthVersionLast="36" xr6:coauthVersionMax="36" xr10:uidLastSave="{00000000-0000-0000-0000-000000000000}"/>
  <bookViews>
    <workbookView xWindow="32772" yWindow="32772" windowWidth="23040" windowHeight="8196" activeTab="5"/>
  </bookViews>
  <sheets>
    <sheet name="Príloha č. 7" sheetId="1" r:id="rId1"/>
    <sheet name="tab.1" sheetId="7" r:id="rId2"/>
    <sheet name="tab.2" sheetId="8" r:id="rId3"/>
    <sheet name="tab.3" sheetId="9" r:id="rId4"/>
    <sheet name="tab.4" sheetId="10" r:id="rId5"/>
    <sheet name="tab.5" sheetId="11" r:id="rId6"/>
    <sheet name="Metadata" sheetId="12" state="hidden" r:id="rId7"/>
  </sheets>
  <definedNames>
    <definedName name="_xlnm.Print_Area" localSheetId="0">'Príloha č. 7'!$A$1:$I$9</definedName>
  </definedNames>
  <calcPr calcId="191029"/>
</workbook>
</file>

<file path=xl/calcChain.xml><?xml version="1.0" encoding="utf-8"?>
<calcChain xmlns="http://schemas.openxmlformats.org/spreadsheetml/2006/main">
  <c r="F22" i="9" l="1"/>
  <c r="F19" i="9"/>
  <c r="F16" i="9"/>
  <c r="F13" i="9"/>
  <c r="F10" i="9"/>
  <c r="F10" i="8"/>
  <c r="E10" i="8"/>
  <c r="F13" i="8"/>
  <c r="E13" i="8"/>
  <c r="F13" i="7"/>
  <c r="E13" i="7"/>
  <c r="G13" i="7"/>
  <c r="G11" i="7"/>
  <c r="G12" i="7"/>
  <c r="G14" i="7"/>
  <c r="G15" i="7"/>
  <c r="G16" i="7"/>
  <c r="G17" i="7"/>
  <c r="G18" i="7"/>
  <c r="G19" i="7"/>
  <c r="G10" i="7"/>
  <c r="F10" i="7"/>
  <c r="E10" i="7"/>
  <c r="G30" i="11"/>
  <c r="G28" i="11"/>
  <c r="G27" i="11"/>
  <c r="G26" i="11"/>
  <c r="G25" i="11"/>
  <c r="F24" i="11"/>
  <c r="E24" i="11"/>
  <c r="D24" i="11"/>
  <c r="G24" i="11"/>
  <c r="F23" i="11"/>
  <c r="F29" i="11"/>
  <c r="E23" i="11"/>
  <c r="E29" i="11"/>
  <c r="D23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F8" i="11"/>
  <c r="E8" i="11"/>
  <c r="D8" i="11"/>
  <c r="G8" i="11"/>
  <c r="G32" i="10"/>
  <c r="G31" i="10"/>
  <c r="G30" i="10"/>
  <c r="G29" i="10"/>
  <c r="G28" i="10"/>
  <c r="F27" i="10"/>
  <c r="F24" i="10"/>
  <c r="G24" i="10"/>
  <c r="E27" i="10"/>
  <c r="D27" i="10"/>
  <c r="G26" i="10"/>
  <c r="G25" i="10"/>
  <c r="E24" i="10"/>
  <c r="D24" i="10"/>
  <c r="G22" i="10"/>
  <c r="G21" i="10"/>
  <c r="G20" i="10"/>
  <c r="G19" i="10"/>
  <c r="G18" i="10"/>
  <c r="F17" i="10"/>
  <c r="E17" i="10"/>
  <c r="D17" i="10"/>
  <c r="G17" i="10"/>
  <c r="G16" i="10"/>
  <c r="G15" i="10"/>
  <c r="G14" i="10"/>
  <c r="G13" i="10"/>
  <c r="F12" i="10"/>
  <c r="F11" i="10"/>
  <c r="E12" i="10"/>
  <c r="E11" i="10"/>
  <c r="D12" i="10"/>
  <c r="G12" i="10"/>
  <c r="F28" i="9"/>
  <c r="F29" i="9"/>
  <c r="F30" i="9"/>
  <c r="F26" i="9"/>
  <c r="F27" i="9"/>
  <c r="F25" i="9"/>
  <c r="F20" i="8"/>
  <c r="E20" i="8"/>
  <c r="F19" i="8"/>
  <c r="E19" i="8"/>
  <c r="F16" i="8"/>
  <c r="E16" i="8"/>
  <c r="F19" i="7"/>
  <c r="F20" i="7"/>
  <c r="E20" i="7"/>
  <c r="E19" i="7"/>
  <c r="D29" i="11"/>
  <c r="G29" i="11"/>
  <c r="D11" i="10"/>
  <c r="G11" i="10"/>
  <c r="G27" i="10"/>
  <c r="G20" i="7"/>
</calcChain>
</file>

<file path=xl/sharedStrings.xml><?xml version="1.0" encoding="utf-8"?>
<sst xmlns="http://schemas.openxmlformats.org/spreadsheetml/2006/main" count="206" uniqueCount="131">
  <si>
    <t>Názov</t>
  </si>
  <si>
    <t>Tabuľka č.</t>
  </si>
  <si>
    <t>a</t>
  </si>
  <si>
    <t>b</t>
  </si>
  <si>
    <t>I. r.</t>
  </si>
  <si>
    <t>Rok:</t>
  </si>
  <si>
    <r>
      <t xml:space="preserve">x)  </t>
    </r>
    <r>
      <rPr>
        <sz val="10"/>
        <rFont val="Times New Roman"/>
        <family val="1"/>
        <charset val="238"/>
      </rPr>
      <t>Obdobie január až december sledovaného roka.</t>
    </r>
  </si>
  <si>
    <t>Investičné výdavky jednoznačne priraditeľné na uskladňovanie  plynu spolu</t>
  </si>
  <si>
    <t>Vyradené prevádzkové aktíva jednoznačne priraditeľné na uskladňovanie plynu spolu</t>
  </si>
  <si>
    <t>Prevádzkové aktíva využívané na  viaceré činnosti spolu</t>
  </si>
  <si>
    <t>Investičné výdavky vynaložené na  viaceré  činnosti spolu</t>
  </si>
  <si>
    <t>Vyradené prevádzkové aktíva využívané na  viaceré činnosti spolu</t>
  </si>
  <si>
    <t>Prevádzkové aktíva zaradené do používania</t>
  </si>
  <si>
    <t>Vysvetlivky:</t>
  </si>
  <si>
    <t>Investičné výdavky za prevádzkové aktíva zaradené do používania</t>
  </si>
  <si>
    <t>Vyradené prevádzkové aktíva z používania</t>
  </si>
  <si>
    <t>Údaje v stĺpcoch 1 až 3 majú väzbu na účtovnú závierku.</t>
  </si>
  <si>
    <t>Technické zhodnotenie zahŕňa aj modernizáciu a rekonštrukciu.</t>
  </si>
  <si>
    <t>Príloha č. 7</t>
  </si>
  <si>
    <t>Prevádzkové aktíva jednoznačne priraditeľné na výrobu plynu spolu</t>
  </si>
  <si>
    <t>Evidencia prevádzkových aktív na výrobu a uskladňovanie plynu</t>
  </si>
  <si>
    <t>Evidencia investičných výdavkov na výrobu a uskladňovanie plynu</t>
  </si>
  <si>
    <t>Investičné výdavky jednoznačne priraditeľné na výrobu plynu spolu</t>
  </si>
  <si>
    <t>Vyradené prevádzkové aktíva jednoznačne priraditeľné na výrobu plynu spolu</t>
  </si>
  <si>
    <t>Evidencia vyradených prevádzkových aktív  na výrobu a uskladňovanie plynu</t>
  </si>
  <si>
    <t>Obchodné meno a sídlo výrobcu plynu a prevádzkovateľa zásobníka:</t>
  </si>
  <si>
    <t>V tabuľke sa uvádzajú skutočné údaje za sledovaný rok.</t>
  </si>
  <si>
    <t>Údaje sa uvádzajú bez dane z pridanej hodnoty.</t>
  </si>
  <si>
    <t>Prevádzkové aktíva jednoznačne priraditeľné na uskladňovanie plynu spolu</t>
  </si>
  <si>
    <t>AKTÍVA  /  PASÍVA</t>
  </si>
  <si>
    <t>Činnosť</t>
  </si>
  <si>
    <t>Spolu</t>
  </si>
  <si>
    <t>Ostatné činnosti</t>
  </si>
  <si>
    <t xml:space="preserve">AKTÍVA </t>
  </si>
  <si>
    <r>
      <rPr>
        <b/>
        <sz val="10"/>
        <color indexed="8"/>
        <rFont val="Times New Roman"/>
        <family val="1"/>
        <charset val="238"/>
      </rPr>
      <t>Spolu majetok</t>
    </r>
    <r>
      <rPr>
        <sz val="10"/>
        <color indexed="8"/>
        <rFont val="Times New Roman"/>
        <family val="1"/>
        <charset val="238"/>
      </rPr>
      <t xml:space="preserve">                                                  (súčet údajov z riadkov 2, 7 a 12)</t>
    </r>
  </si>
  <si>
    <t>Neobežný majetok (súčet r. 3, 4 a 6)</t>
  </si>
  <si>
    <t>Dlhodobý nehmotný majetok</t>
  </si>
  <si>
    <t>Dlhodobý hmotný majetok</t>
  </si>
  <si>
    <t>Dlhodobý finančný majetok</t>
  </si>
  <si>
    <t>Zásoby</t>
  </si>
  <si>
    <t>Dlhodobé pohľadávky</t>
  </si>
  <si>
    <t>Krátkodobé pohľadávky</t>
  </si>
  <si>
    <t>Finančné účty</t>
  </si>
  <si>
    <t>Časové rozlíšenie</t>
  </si>
  <si>
    <t xml:space="preserve">PASÍVA </t>
  </si>
  <si>
    <r>
      <rPr>
        <b/>
        <sz val="10"/>
        <color indexed="8"/>
        <rFont val="Times New Roman"/>
        <family val="1"/>
        <charset val="238"/>
      </rPr>
      <t xml:space="preserve">Spolu vlastné imanie a záväzky                                      </t>
    </r>
    <r>
      <rPr>
        <sz val="10"/>
        <color indexed="8"/>
        <rFont val="Times New Roman"/>
        <family val="1"/>
        <charset val="238"/>
      </rPr>
      <t>(súčet údajov z riadkov 14, 16 a 21)</t>
    </r>
  </si>
  <si>
    <t>Vlastné imanie</t>
  </si>
  <si>
    <t>Záväzky (súčet údajov z riadkov 17 až 20)</t>
  </si>
  <si>
    <t>Rezervy</t>
  </si>
  <si>
    <t>Dlhodobé záväzky</t>
  </si>
  <si>
    <t>Krátkodobé záväzky</t>
  </si>
  <si>
    <t>Bankové úvery</t>
  </si>
  <si>
    <t xml:space="preserve">Výsvetlivky: </t>
  </si>
  <si>
    <t>V tabuľke sa uvádzajú skutočné údaje za daný rok.</t>
  </si>
  <si>
    <t>Uskladňovanie plynu</t>
  </si>
  <si>
    <t>Náklady  /  Výnosy</t>
  </si>
  <si>
    <r>
      <t xml:space="preserve">Spotrebované nákupy celkom                                         </t>
    </r>
    <r>
      <rPr>
        <sz val="10"/>
        <color indexed="8"/>
        <rFont val="Times New Roman"/>
        <family val="1"/>
        <charset val="238"/>
      </rPr>
      <t>(súčet údajov z riadkov 2 až 4)</t>
    </r>
  </si>
  <si>
    <t>Spotreba materiálu</t>
  </si>
  <si>
    <t>Spotreba energií</t>
  </si>
  <si>
    <t>Služby celkom</t>
  </si>
  <si>
    <t>Osobné náklady celkom</t>
  </si>
  <si>
    <t>Dane a poplatky</t>
  </si>
  <si>
    <t>Ostatné náklady na hospodársku činnosť</t>
  </si>
  <si>
    <t>Finančné náklady celkom</t>
  </si>
  <si>
    <t>Výnosy celkom</t>
  </si>
  <si>
    <t>Tržby z vlastnej výroby</t>
  </si>
  <si>
    <t>Tržby z predaja služieb</t>
  </si>
  <si>
    <r>
      <rPr>
        <b/>
        <sz val="10"/>
        <color indexed="8"/>
        <rFont val="Times New Roman"/>
        <family val="1"/>
        <charset val="238"/>
      </rPr>
      <t>Výsledok hospodárenia pred zdanením</t>
    </r>
    <r>
      <rPr>
        <sz val="10"/>
        <color indexed="8"/>
        <rFont val="Times New Roman"/>
        <family val="1"/>
        <charset val="238"/>
      </rPr>
      <t xml:space="preserve">                        (údaj z riadka 17 - údaj z riadka  16)</t>
    </r>
  </si>
  <si>
    <t>V tabuľke sa uvádzajú skutočné údaje za rok.</t>
  </si>
  <si>
    <t>Výroba plynu</t>
  </si>
  <si>
    <t>Obchodné meno a sídlo výrobcu alebo prevádzkovateľa zásobníka plynu:</t>
  </si>
  <si>
    <t>Výroba  plynu</t>
  </si>
  <si>
    <t>Prehľad aktív a pasív</t>
  </si>
  <si>
    <t xml:space="preserve"> k vyhláške č. 446/2012Z. z. </t>
  </si>
  <si>
    <t xml:space="preserve">V tom </t>
  </si>
  <si>
    <t xml:space="preserve">V tom  </t>
  </si>
  <si>
    <t>Vstupná cena podľa účtovnej evidencie            k 31.12.</t>
  </si>
  <si>
    <t>Oprávky  účtovné             k 31.12.</t>
  </si>
  <si>
    <t>Zostatková cena podľa účtovnej evidencie                   k 31.12.</t>
  </si>
  <si>
    <t>eur</t>
  </si>
  <si>
    <t>Tabuľka č. 1</t>
  </si>
  <si>
    <t xml:space="preserve">Dlhodobý nehmotný majetok             </t>
  </si>
  <si>
    <t>Výrobu plynu</t>
  </si>
  <si>
    <r>
      <t xml:space="preserve">Prevádzkové aktíva na uskladňovanie plynu spolu  </t>
    </r>
    <r>
      <rPr>
        <sz val="10"/>
        <rFont val="Times New Roman"/>
        <family val="1"/>
        <charset val="238"/>
      </rPr>
      <t>(súčet údajov z riadkov 4 a 9)</t>
    </r>
  </si>
  <si>
    <t>Tabuľka č. 2</t>
  </si>
  <si>
    <r>
      <t xml:space="preserve">Vyradené prevádzkové aktíva na výrobu plynu  spolu </t>
    </r>
    <r>
      <rPr>
        <sz val="10"/>
        <rFont val="Times New Roman"/>
        <family val="1"/>
        <charset val="238"/>
      </rPr>
      <t>(súčet údajov z riadkov 1 a 8)</t>
    </r>
  </si>
  <si>
    <r>
      <t xml:space="preserve">Vyradené prevádzkové aktíva na uskladňovanie plynu  spolu </t>
    </r>
    <r>
      <rPr>
        <sz val="10"/>
        <rFont val="Times New Roman"/>
        <family val="1"/>
        <charset val="238"/>
      </rPr>
      <t>(súčet údajov z riadkov 4 a 9)</t>
    </r>
  </si>
  <si>
    <t>Zostatková cena podľa účtovnej evidencie                 pri vyradení</t>
  </si>
  <si>
    <t xml:space="preserve">Vstupná cena podľa účtovnej evidencie                    pri vyradení </t>
  </si>
  <si>
    <t>Tabuľka č. 3</t>
  </si>
  <si>
    <t>Skutočnosť (01-12)x)</t>
  </si>
  <si>
    <t>V tom na</t>
  </si>
  <si>
    <t xml:space="preserve">Z toho na </t>
  </si>
  <si>
    <t>Technické zhodnotenie</t>
  </si>
  <si>
    <t>Nové zariadenie</t>
  </si>
  <si>
    <t xml:space="preserve">Výrobu plynu </t>
  </si>
  <si>
    <t>Technické zhodnotenie (súčet údajov z riadkov 2 a 11)</t>
  </si>
  <si>
    <t>Nové zariadenie (súčet údajov z riadkov 3 a 12)</t>
  </si>
  <si>
    <t>Technické zhodnotenie (súčet údajov z riadkov 5 a 14)</t>
  </si>
  <si>
    <t>Nové zariadenie (súčet údajov z riadkov  6 a 15)</t>
  </si>
  <si>
    <r>
      <t xml:space="preserve">Investičné výdavky na uskladňovanie plynu spolu </t>
    </r>
    <r>
      <rPr>
        <sz val="10"/>
        <rFont val="Times New Roman"/>
        <family val="1"/>
        <charset val="238"/>
      </rPr>
      <t>(súčet údajov z riadkov 4 a 13)</t>
    </r>
  </si>
  <si>
    <t>Tabuľka č. 4</t>
  </si>
  <si>
    <t>Z toho</t>
  </si>
  <si>
    <t>Z toho budovy a stavby</t>
  </si>
  <si>
    <t>Obežný majetok                                                           (súčet údajov z riadkov 8 až 11)</t>
  </si>
  <si>
    <t xml:space="preserve">V stĺpci 4 je súčet údajov v stĺpcoch 1 až 3. </t>
  </si>
  <si>
    <t>Tabuľka č. 5</t>
  </si>
  <si>
    <t>Ostatné neskladovateľné dodávky</t>
  </si>
  <si>
    <t>Odpisy a opravné položky k dlhodobému nehmotnému majetku a dlhodobému hmotnému majetku</t>
  </si>
  <si>
    <t>Odpisy dlhodobého nehmotného majetku</t>
  </si>
  <si>
    <t>Odpisy dlhodobého hmotného majetku</t>
  </si>
  <si>
    <r>
      <t xml:space="preserve">Náklady celkom                                                                </t>
    </r>
    <r>
      <rPr>
        <sz val="10"/>
        <color indexed="8"/>
        <rFont val="Times New Roman"/>
        <family val="1"/>
        <charset val="238"/>
      </rPr>
      <t>(súčet údajov z riadkov 1, 5, 7, 9, 12 až 14)</t>
    </r>
  </si>
  <si>
    <t xml:space="preserve">Výnosy za pripojenie k distribučnej sieti </t>
  </si>
  <si>
    <t xml:space="preserve">Prehľad nákladov a výnosov </t>
  </si>
  <si>
    <t xml:space="preserve">V stĺpci 4 je súčet údajov stĺpcov 1 až 3. </t>
  </si>
  <si>
    <t>Vedenie evidencie výrobcu plynu a prevádzkovateľa zásobníka v rozsahu podľa prílohy č. 7</t>
  </si>
  <si>
    <t>Prehľad nákladov a výnosov</t>
  </si>
  <si>
    <r>
      <t xml:space="preserve">Prevádzkové aktíva na výrobu plynu spolu  </t>
    </r>
    <r>
      <rPr>
        <sz val="10"/>
        <rFont val="Times New Roman"/>
        <family val="1"/>
        <charset val="238"/>
      </rPr>
      <t>(súčet údajov z riadkov 1 a 8)</t>
    </r>
  </si>
  <si>
    <t>Z toho: priradené na</t>
  </si>
  <si>
    <t xml:space="preserve">Z toho: priradené na </t>
  </si>
  <si>
    <r>
      <t xml:space="preserve">Investičné výdavky na výrobu plynu spolu </t>
    </r>
    <r>
      <rPr>
        <sz val="10"/>
        <rFont val="Times New Roman"/>
        <family val="1"/>
        <charset val="238"/>
      </rPr>
      <t>(súčet údajov z  riadkov 1 a 10)</t>
    </r>
  </si>
  <si>
    <t>Z toho:</t>
  </si>
  <si>
    <t>Z toho: výsledok hospodárenia minulých rokov</t>
  </si>
  <si>
    <t xml:space="preserve">Z toho: opravy a udržiavanie </t>
  </si>
  <si>
    <t>Z toho: mzdové náklady</t>
  </si>
  <si>
    <t xml:space="preserve">Z toho: nákladové úroky </t>
  </si>
  <si>
    <t>Priemerný evidenčný počet pracovníkov prepočítaný na plne zamestnaných (zaokrúhlený na jedno desatinné miesto)</t>
  </si>
  <si>
    <t>Ostatné výnosy</t>
  </si>
  <si>
    <t>Typ:</t>
  </si>
  <si>
    <t>Verzia:</t>
  </si>
  <si>
    <t>E_00037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</si>
</sst>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#,##0.0"/>
  </numFmts>
  <fonts count="20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vertAlign val="superscript"/>
      <sz val="10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27">
    <xf numFmtId="0" fontId="0" fillId="0" borderId="0" xfId="0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left" indent="4"/>
    </xf>
    <xf numFmtId="0" fontId="9" fillId="0" borderId="0" xfId="1" applyFont="1" applyAlignment="1"/>
    <xf numFmtId="0" fontId="10" fillId="0" borderId="0" xfId="0" applyFont="1"/>
    <xf numFmtId="0" fontId="4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6" fillId="0" borderId="0" xfId="0" applyFont="1"/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top" wrapText="1"/>
    </xf>
    <xf numFmtId="0" fontId="9" fillId="0" borderId="0" xfId="2" applyFont="1" applyAlignment="1"/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4" fillId="0" borderId="0" xfId="0" applyFont="1" applyBorder="1" applyAlignment="1"/>
    <xf numFmtId="0" fontId="1" fillId="0" borderId="0" xfId="0" applyFont="1"/>
    <xf numFmtId="0" fontId="6" fillId="0" borderId="0" xfId="0" applyFont="1" applyBorder="1" applyAlignment="1">
      <alignment vertical="top"/>
    </xf>
    <xf numFmtId="0" fontId="4" fillId="0" borderId="0" xfId="0" applyFont="1" applyAlignment="1"/>
    <xf numFmtId="0" fontId="7" fillId="0" borderId="0" xfId="0" applyFont="1"/>
    <xf numFmtId="0" fontId="6" fillId="0" borderId="2" xfId="0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" fillId="0" borderId="0" xfId="0" applyFont="1" applyFill="1"/>
    <xf numFmtId="0" fontId="4" fillId="0" borderId="0" xfId="0" applyFont="1" applyFill="1" applyAlignment="1" applyProtection="1">
      <protection locked="0"/>
    </xf>
    <xf numFmtId="0" fontId="13" fillId="0" borderId="0" xfId="0" applyFont="1" applyBorder="1" applyAlignment="1">
      <alignment vertical="center"/>
    </xf>
    <xf numFmtId="3" fontId="16" fillId="2" borderId="1" xfId="0" applyNumberFormat="1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" fontId="7" fillId="2" borderId="17" xfId="0" applyNumberFormat="1" applyFont="1" applyFill="1" applyBorder="1" applyAlignment="1" applyProtection="1">
      <alignment horizontal="right" vertical="center" wrapText="1"/>
      <protection hidden="1"/>
    </xf>
    <xf numFmtId="3" fontId="7" fillId="2" borderId="16" xfId="0" applyNumberFormat="1" applyFont="1" applyFill="1" applyBorder="1" applyAlignment="1">
      <alignment horizontal="right" vertical="center" wrapText="1"/>
    </xf>
    <xf numFmtId="3" fontId="7" fillId="2" borderId="18" xfId="0" applyNumberFormat="1" applyFont="1" applyFill="1" applyBorder="1" applyAlignment="1">
      <alignment horizontal="right" vertical="center" wrapText="1"/>
    </xf>
    <xf numFmtId="3" fontId="7" fillId="2" borderId="16" xfId="0" applyNumberFormat="1" applyFont="1" applyFill="1" applyBorder="1" applyAlignment="1" applyProtection="1">
      <alignment horizontal="right" vertical="center" wrapText="1"/>
      <protection hidden="1"/>
    </xf>
    <xf numFmtId="0" fontId="16" fillId="0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6" fillId="3" borderId="2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9" fillId="0" borderId="0" xfId="1" applyFont="1" applyAlignment="1">
      <alignment horizontal="justify"/>
    </xf>
    <xf numFmtId="0" fontId="8" fillId="0" borderId="0" xfId="1" applyAlignment="1"/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2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2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7" fillId="0" borderId="52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37" xfId="0" applyFont="1" applyFill="1" applyBorder="1" applyAlignment="1">
      <alignment horizontal="left" vertical="center"/>
    </xf>
    <xf numFmtId="0" fontId="17" fillId="0" borderId="33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52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16" fillId="0" borderId="1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  <protection locked="0"/>
    </xf>
    <xf numFmtId="175" fontId="16" fillId="0" borderId="1" xfId="0" applyNumberFormat="1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/>
      <protection locked="0"/>
    </xf>
    <xf numFmtId="3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2" xfId="0" applyFont="1" applyFill="1" applyBorder="1" applyAlignment="1" applyProtection="1">
      <alignment horizontal="left"/>
      <protection locked="0"/>
    </xf>
    <xf numFmtId="3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</cellXfs>
  <cellStyles count="3">
    <cellStyle name="Normálna" xfId="0" builtinId="0"/>
    <cellStyle name="normální_tab.49" xfId="1"/>
    <cellStyle name="normální_tab.5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12" sqref="B12:I13"/>
    </sheetView>
  </sheetViews>
  <sheetFormatPr defaultRowHeight="13.2" x14ac:dyDescent="0.25"/>
  <sheetData>
    <row r="1" spans="1:10" ht="17.399999999999999" x14ac:dyDescent="0.3">
      <c r="I1" s="1" t="s">
        <v>18</v>
      </c>
    </row>
    <row r="2" spans="1:10" ht="17.399999999999999" x14ac:dyDescent="0.3">
      <c r="A2" s="72" t="s">
        <v>73</v>
      </c>
      <c r="B2" s="72"/>
      <c r="C2" s="72"/>
      <c r="D2" s="72"/>
      <c r="E2" s="72"/>
      <c r="F2" s="72"/>
      <c r="G2" s="72"/>
      <c r="H2" s="72"/>
      <c r="I2" s="72"/>
      <c r="J2" s="2"/>
    </row>
    <row r="3" spans="1:10" ht="17.399999999999999" x14ac:dyDescent="0.3">
      <c r="A3" s="1"/>
    </row>
    <row r="4" spans="1:10" ht="29.25" customHeight="1" x14ac:dyDescent="0.3">
      <c r="A4" s="73" t="s">
        <v>115</v>
      </c>
      <c r="B4" s="73"/>
      <c r="C4" s="73"/>
      <c r="D4" s="73"/>
      <c r="E4" s="73"/>
      <c r="F4" s="73"/>
      <c r="G4" s="73"/>
      <c r="H4" s="73"/>
      <c r="I4" s="73"/>
    </row>
    <row r="5" spans="1:10" ht="17.399999999999999" x14ac:dyDescent="0.3">
      <c r="A5" s="1"/>
    </row>
    <row r="6" spans="1:10" s="4" customFormat="1" ht="31.2" x14ac:dyDescent="0.25">
      <c r="A6" s="3" t="s">
        <v>1</v>
      </c>
      <c r="B6" s="74" t="s">
        <v>0</v>
      </c>
      <c r="C6" s="75"/>
      <c r="D6" s="75"/>
      <c r="E6" s="75"/>
      <c r="F6" s="75"/>
      <c r="G6" s="75"/>
      <c r="H6" s="75"/>
      <c r="I6" s="76"/>
    </row>
    <row r="7" spans="1:10" s="4" customFormat="1" ht="24.75" customHeight="1" x14ac:dyDescent="0.25">
      <c r="A7" s="5">
        <v>1</v>
      </c>
      <c r="B7" s="55" t="s">
        <v>20</v>
      </c>
      <c r="C7" s="56"/>
      <c r="D7" s="56"/>
      <c r="E7" s="56"/>
      <c r="F7" s="56"/>
      <c r="G7" s="56"/>
      <c r="H7" s="56"/>
      <c r="I7" s="57"/>
    </row>
    <row r="8" spans="1:10" s="4" customFormat="1" ht="24" customHeight="1" x14ac:dyDescent="0.25">
      <c r="A8" s="5">
        <v>2</v>
      </c>
      <c r="B8" s="69" t="s">
        <v>24</v>
      </c>
      <c r="C8" s="70"/>
      <c r="D8" s="70"/>
      <c r="E8" s="70"/>
      <c r="F8" s="70"/>
      <c r="G8" s="70"/>
      <c r="H8" s="70"/>
      <c r="I8" s="71"/>
    </row>
    <row r="9" spans="1:10" s="4" customFormat="1" ht="23.25" customHeight="1" x14ac:dyDescent="0.25">
      <c r="A9" s="5">
        <v>3</v>
      </c>
      <c r="B9" s="69" t="s">
        <v>21</v>
      </c>
      <c r="C9" s="70"/>
      <c r="D9" s="70"/>
      <c r="E9" s="70"/>
      <c r="F9" s="70"/>
      <c r="G9" s="70"/>
      <c r="H9" s="70"/>
      <c r="I9" s="71"/>
    </row>
    <row r="10" spans="1:10" x14ac:dyDescent="0.25">
      <c r="A10" s="67">
        <v>4</v>
      </c>
      <c r="B10" s="68" t="s">
        <v>72</v>
      </c>
      <c r="C10" s="68"/>
      <c r="D10" s="68"/>
      <c r="E10" s="68"/>
      <c r="F10" s="68"/>
      <c r="G10" s="68"/>
      <c r="H10" s="68"/>
      <c r="I10" s="68"/>
    </row>
    <row r="11" spans="1:10" x14ac:dyDescent="0.25">
      <c r="A11" s="67"/>
      <c r="B11" s="68"/>
      <c r="C11" s="68"/>
      <c r="D11" s="68"/>
      <c r="E11" s="68"/>
      <c r="F11" s="68"/>
      <c r="G11" s="68"/>
      <c r="H11" s="68"/>
      <c r="I11" s="68"/>
    </row>
    <row r="12" spans="1:10" x14ac:dyDescent="0.25">
      <c r="A12" s="67">
        <v>5</v>
      </c>
      <c r="B12" s="68" t="s">
        <v>116</v>
      </c>
      <c r="C12" s="68"/>
      <c r="D12" s="68"/>
      <c r="E12" s="68"/>
      <c r="F12" s="68"/>
      <c r="G12" s="68"/>
      <c r="H12" s="68"/>
      <c r="I12" s="68"/>
    </row>
    <row r="13" spans="1:10" x14ac:dyDescent="0.25">
      <c r="A13" s="67"/>
      <c r="B13" s="68"/>
      <c r="C13" s="68"/>
      <c r="D13" s="68"/>
      <c r="E13" s="68"/>
      <c r="F13" s="68"/>
      <c r="G13" s="68"/>
      <c r="H13" s="68"/>
      <c r="I13" s="68"/>
    </row>
  </sheetData>
  <sheetProtection algorithmName="SHA-512" hashValue="Msmx9Jo+pEQ25Fp1eja9Ecue7Kc720JCiEya/Uk0vIdrGWBbCCVRc9yzrean6KRPi+7B+sCuuqsPpGWWAVB4Tg==" saltValue="K+lG8XpHoH2u7867Uhjv7w==" spinCount="100000" sheet="1"/>
  <mergeCells count="9">
    <mergeCell ref="A12:A13"/>
    <mergeCell ref="B12:I13"/>
    <mergeCell ref="B9:I9"/>
    <mergeCell ref="B8:I8"/>
    <mergeCell ref="A2:I2"/>
    <mergeCell ref="A4:I4"/>
    <mergeCell ref="B6:I6"/>
    <mergeCell ref="A10:A11"/>
    <mergeCell ref="B10:I11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firstPageNumber="62" orientation="portrait" useFirstPageNumber="1" horizontalDpi="300" verticalDpi="300" r:id="rId1"/>
  <headerFooter alignWithMargins="0"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E14" activeCellId="3" sqref="C1:G1 B2:G2 E11:F12 E14:F18"/>
    </sheetView>
  </sheetViews>
  <sheetFormatPr defaultRowHeight="13.2" x14ac:dyDescent="0.25"/>
  <cols>
    <col min="1" max="1" width="12" customWidth="1"/>
    <col min="2" max="2" width="21.44140625" customWidth="1"/>
    <col min="3" max="3" width="28.33203125" customWidth="1"/>
    <col min="4" max="4" width="7.6640625" customWidth="1"/>
    <col min="5" max="5" width="20.33203125" customWidth="1"/>
    <col min="6" max="6" width="19.88671875" customWidth="1"/>
    <col min="7" max="7" width="21" customWidth="1"/>
  </cols>
  <sheetData>
    <row r="1" spans="1:7" ht="15.6" x14ac:dyDescent="0.25">
      <c r="A1" s="77" t="s">
        <v>25</v>
      </c>
      <c r="B1" s="77"/>
      <c r="C1" s="226"/>
      <c r="D1" s="226"/>
      <c r="E1" s="226"/>
      <c r="F1" s="226"/>
      <c r="G1" s="226"/>
    </row>
    <row r="2" spans="1:7" ht="15.6" x14ac:dyDescent="0.3">
      <c r="A2" s="7" t="s">
        <v>5</v>
      </c>
      <c r="B2" s="220"/>
      <c r="C2" s="220"/>
      <c r="D2" s="220"/>
      <c r="E2" s="220"/>
      <c r="F2" s="220"/>
      <c r="G2" s="220"/>
    </row>
    <row r="3" spans="1:7" ht="15.6" x14ac:dyDescent="0.3">
      <c r="G3" s="11" t="s">
        <v>80</v>
      </c>
    </row>
    <row r="4" spans="1:7" ht="15.6" x14ac:dyDescent="0.3">
      <c r="A4" s="24" t="s">
        <v>20</v>
      </c>
      <c r="B4" s="24"/>
      <c r="C4" s="24"/>
      <c r="D4" s="24"/>
      <c r="E4" s="24"/>
      <c r="F4" s="24"/>
      <c r="G4" s="24"/>
    </row>
    <row r="5" spans="1:7" ht="13.8" thickBot="1" x14ac:dyDescent="0.3"/>
    <row r="6" spans="1:7" x14ac:dyDescent="0.25">
      <c r="A6" s="78" t="s">
        <v>12</v>
      </c>
      <c r="B6" s="79"/>
      <c r="C6" s="80"/>
      <c r="D6" s="87" t="s">
        <v>4</v>
      </c>
      <c r="E6" s="90" t="s">
        <v>76</v>
      </c>
      <c r="F6" s="92" t="s">
        <v>77</v>
      </c>
      <c r="G6" s="94" t="s">
        <v>78</v>
      </c>
    </row>
    <row r="7" spans="1:7" x14ac:dyDescent="0.25">
      <c r="A7" s="81"/>
      <c r="B7" s="82"/>
      <c r="C7" s="83"/>
      <c r="D7" s="88"/>
      <c r="E7" s="91"/>
      <c r="F7" s="93"/>
      <c r="G7" s="95"/>
    </row>
    <row r="8" spans="1:7" x14ac:dyDescent="0.25">
      <c r="A8" s="84"/>
      <c r="B8" s="85"/>
      <c r="C8" s="86"/>
      <c r="D8" s="89"/>
      <c r="E8" s="6" t="s">
        <v>79</v>
      </c>
      <c r="F8" s="6" t="s">
        <v>79</v>
      </c>
      <c r="G8" s="6" t="s">
        <v>79</v>
      </c>
    </row>
    <row r="9" spans="1:7" ht="13.8" thickBot="1" x14ac:dyDescent="0.3">
      <c r="A9" s="96" t="s">
        <v>2</v>
      </c>
      <c r="B9" s="97"/>
      <c r="C9" s="97"/>
      <c r="D9" s="63" t="s">
        <v>3</v>
      </c>
      <c r="E9" s="63">
        <v>1</v>
      </c>
      <c r="F9" s="50">
        <v>2</v>
      </c>
      <c r="G9" s="65">
        <v>3</v>
      </c>
    </row>
    <row r="10" spans="1:7" ht="13.8" thickBot="1" x14ac:dyDescent="0.3">
      <c r="A10" s="98" t="s">
        <v>19</v>
      </c>
      <c r="B10" s="99"/>
      <c r="C10" s="99"/>
      <c r="D10" s="51">
        <v>1</v>
      </c>
      <c r="E10" s="61">
        <f>SUM(E11:E12)</f>
        <v>0</v>
      </c>
      <c r="F10" s="61">
        <f>SUM(F11:F12)</f>
        <v>0</v>
      </c>
      <c r="G10" s="66">
        <f>E10-F10</f>
        <v>0</v>
      </c>
    </row>
    <row r="11" spans="1:7" x14ac:dyDescent="0.25">
      <c r="A11" s="100" t="s">
        <v>74</v>
      </c>
      <c r="B11" s="102" t="s">
        <v>81</v>
      </c>
      <c r="C11" s="103"/>
      <c r="D11" s="64">
        <v>2</v>
      </c>
      <c r="E11" s="224"/>
      <c r="F11" s="224"/>
      <c r="G11" s="66">
        <f t="shared" ref="G11:G20" si="0">E11-F11</f>
        <v>0</v>
      </c>
    </row>
    <row r="12" spans="1:7" ht="13.8" thickBot="1" x14ac:dyDescent="0.3">
      <c r="A12" s="101"/>
      <c r="B12" s="104" t="s">
        <v>37</v>
      </c>
      <c r="C12" s="105"/>
      <c r="D12" s="46">
        <v>3</v>
      </c>
      <c r="E12" s="224"/>
      <c r="F12" s="224"/>
      <c r="G12" s="66">
        <f t="shared" si="0"/>
        <v>0</v>
      </c>
    </row>
    <row r="13" spans="1:7" ht="13.8" thickBot="1" x14ac:dyDescent="0.3">
      <c r="A13" s="98" t="s">
        <v>28</v>
      </c>
      <c r="B13" s="106"/>
      <c r="C13" s="106"/>
      <c r="D13" s="64">
        <v>4</v>
      </c>
      <c r="E13" s="61">
        <f>SUM(E14:E15)</f>
        <v>0</v>
      </c>
      <c r="F13" s="61">
        <f>SUM(F14:F15)</f>
        <v>0</v>
      </c>
      <c r="G13" s="66">
        <f t="shared" si="0"/>
        <v>0</v>
      </c>
    </row>
    <row r="14" spans="1:7" x14ac:dyDescent="0.25">
      <c r="A14" s="111" t="s">
        <v>75</v>
      </c>
      <c r="B14" s="102" t="s">
        <v>36</v>
      </c>
      <c r="C14" s="103"/>
      <c r="D14" s="64">
        <v>5</v>
      </c>
      <c r="E14" s="224"/>
      <c r="F14" s="224"/>
      <c r="G14" s="66">
        <f t="shared" si="0"/>
        <v>0</v>
      </c>
    </row>
    <row r="15" spans="1:7" x14ac:dyDescent="0.25">
      <c r="A15" s="112"/>
      <c r="B15" s="104" t="s">
        <v>37</v>
      </c>
      <c r="C15" s="105"/>
      <c r="D15" s="64">
        <v>6</v>
      </c>
      <c r="E15" s="224"/>
      <c r="F15" s="224"/>
      <c r="G15" s="66">
        <f t="shared" si="0"/>
        <v>0</v>
      </c>
    </row>
    <row r="16" spans="1:7" x14ac:dyDescent="0.25">
      <c r="A16" s="113" t="s">
        <v>9</v>
      </c>
      <c r="B16" s="114"/>
      <c r="C16" s="115"/>
      <c r="D16" s="64">
        <v>7</v>
      </c>
      <c r="E16" s="224"/>
      <c r="F16" s="224"/>
      <c r="G16" s="66">
        <f t="shared" si="0"/>
        <v>0</v>
      </c>
    </row>
    <row r="17" spans="1:7" x14ac:dyDescent="0.25">
      <c r="A17" s="116" t="s">
        <v>118</v>
      </c>
      <c r="B17" s="117"/>
      <c r="C17" s="20" t="s">
        <v>82</v>
      </c>
      <c r="D17" s="64">
        <v>8</v>
      </c>
      <c r="E17" s="224"/>
      <c r="F17" s="224"/>
      <c r="G17" s="66">
        <f t="shared" si="0"/>
        <v>0</v>
      </c>
    </row>
    <row r="18" spans="1:7" ht="13.8" thickBot="1" x14ac:dyDescent="0.3">
      <c r="A18" s="118"/>
      <c r="B18" s="119"/>
      <c r="C18" s="20" t="s">
        <v>54</v>
      </c>
      <c r="D18" s="47">
        <v>9</v>
      </c>
      <c r="E18" s="225"/>
      <c r="F18" s="225"/>
      <c r="G18" s="66">
        <f t="shared" si="0"/>
        <v>0</v>
      </c>
    </row>
    <row r="19" spans="1:7" ht="13.8" thickBot="1" x14ac:dyDescent="0.3">
      <c r="A19" s="107" t="s">
        <v>117</v>
      </c>
      <c r="B19" s="108"/>
      <c r="C19" s="108"/>
      <c r="D19" s="52">
        <v>10</v>
      </c>
      <c r="E19" s="61">
        <f>E10+E17</f>
        <v>0</v>
      </c>
      <c r="F19" s="61">
        <f>F10+F17</f>
        <v>0</v>
      </c>
      <c r="G19" s="66">
        <f t="shared" si="0"/>
        <v>0</v>
      </c>
    </row>
    <row r="20" spans="1:7" ht="13.8" thickBot="1" x14ac:dyDescent="0.3">
      <c r="A20" s="107" t="s">
        <v>83</v>
      </c>
      <c r="B20" s="108"/>
      <c r="C20" s="108"/>
      <c r="D20" s="52">
        <v>11</v>
      </c>
      <c r="E20" s="61">
        <f>E13+E18</f>
        <v>0</v>
      </c>
      <c r="F20" s="61">
        <f>F13+F18</f>
        <v>0</v>
      </c>
      <c r="G20" s="66">
        <f t="shared" si="0"/>
        <v>0</v>
      </c>
    </row>
    <row r="21" spans="1:7" ht="15.6" x14ac:dyDescent="0.3">
      <c r="A21" s="8"/>
    </row>
    <row r="22" spans="1:7" x14ac:dyDescent="0.25">
      <c r="A22" s="25" t="s">
        <v>13</v>
      </c>
      <c r="B22" s="9"/>
      <c r="C22" s="9"/>
      <c r="D22" s="9"/>
      <c r="E22" s="9"/>
      <c r="F22" s="9"/>
      <c r="G22" s="9"/>
    </row>
    <row r="23" spans="1:7" x14ac:dyDescent="0.25">
      <c r="A23" s="109" t="s">
        <v>16</v>
      </c>
      <c r="B23" s="110"/>
      <c r="C23" s="110"/>
      <c r="D23" s="110"/>
      <c r="E23" s="110"/>
      <c r="F23" s="110"/>
      <c r="G23" s="110"/>
    </row>
  </sheetData>
  <sheetProtection algorithmName="SHA-512" hashValue="bOXorYuRCecQgza9ur2WPbuDC2dhXqB6IsbUkP1nq7NIjaE/1/un+fe3nRD/+fHqeO8CUCxos9bPIgk81kXGQQ==" saltValue="FtkhfvQbMesP5i51ffZdWQ==" spinCount="100000" sheet="1"/>
  <mergeCells count="22">
    <mergeCell ref="A20:C20"/>
    <mergeCell ref="A23:G23"/>
    <mergeCell ref="A14:A15"/>
    <mergeCell ref="B14:C14"/>
    <mergeCell ref="B15:C15"/>
    <mergeCell ref="A16:C16"/>
    <mergeCell ref="A17:B18"/>
    <mergeCell ref="A19:C19"/>
    <mergeCell ref="A9:C9"/>
    <mergeCell ref="A10:C10"/>
    <mergeCell ref="A11:A12"/>
    <mergeCell ref="B11:C11"/>
    <mergeCell ref="B12:C12"/>
    <mergeCell ref="A13:C13"/>
    <mergeCell ref="A1:B1"/>
    <mergeCell ref="C1:G1"/>
    <mergeCell ref="B2:G2"/>
    <mergeCell ref="A6:C8"/>
    <mergeCell ref="D6:D8"/>
    <mergeCell ref="E6:E7"/>
    <mergeCell ref="F6:F7"/>
    <mergeCell ref="G6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E17" activeCellId="4" sqref="C1:F1 B2:F2 E11:F12 E14:F15 E17:F18"/>
    </sheetView>
  </sheetViews>
  <sheetFormatPr defaultRowHeight="13.2" x14ac:dyDescent="0.25"/>
  <cols>
    <col min="2" max="2" width="24.109375" customWidth="1"/>
    <col min="3" max="3" width="37" customWidth="1"/>
    <col min="4" max="4" width="7.6640625" customWidth="1"/>
    <col min="5" max="5" width="22.5546875" customWidth="1"/>
    <col min="6" max="6" width="23" customWidth="1"/>
  </cols>
  <sheetData>
    <row r="1" spans="1:6" ht="15.6" x14ac:dyDescent="0.25">
      <c r="A1" s="120" t="s">
        <v>25</v>
      </c>
      <c r="B1" s="120"/>
      <c r="C1" s="217"/>
      <c r="D1" s="218"/>
      <c r="E1" s="218"/>
      <c r="F1" s="219"/>
    </row>
    <row r="2" spans="1:6" ht="15.6" x14ac:dyDescent="0.3">
      <c r="A2" s="7" t="s">
        <v>5</v>
      </c>
      <c r="B2" s="223"/>
      <c r="C2" s="223"/>
      <c r="D2" s="223"/>
      <c r="E2" s="223"/>
      <c r="F2" s="223"/>
    </row>
    <row r="3" spans="1:6" ht="15.6" x14ac:dyDescent="0.3">
      <c r="F3" s="11" t="s">
        <v>84</v>
      </c>
    </row>
    <row r="4" spans="1:6" ht="15.6" x14ac:dyDescent="0.3">
      <c r="A4" s="24" t="s">
        <v>24</v>
      </c>
      <c r="B4" s="24"/>
      <c r="C4" s="24"/>
      <c r="D4" s="24"/>
      <c r="E4" s="24"/>
      <c r="F4" s="24"/>
    </row>
    <row r="5" spans="1:6" ht="13.8" thickBot="1" x14ac:dyDescent="0.3"/>
    <row r="6" spans="1:6" x14ac:dyDescent="0.25">
      <c r="A6" s="78" t="s">
        <v>15</v>
      </c>
      <c r="B6" s="79"/>
      <c r="C6" s="80"/>
      <c r="D6" s="87" t="s">
        <v>4</v>
      </c>
      <c r="E6" s="90" t="s">
        <v>88</v>
      </c>
      <c r="F6" s="92" t="s">
        <v>87</v>
      </c>
    </row>
    <row r="7" spans="1:6" x14ac:dyDescent="0.25">
      <c r="A7" s="81"/>
      <c r="B7" s="82"/>
      <c r="C7" s="83"/>
      <c r="D7" s="88"/>
      <c r="E7" s="91"/>
      <c r="F7" s="93"/>
    </row>
    <row r="8" spans="1:6" x14ac:dyDescent="0.25">
      <c r="A8" s="84"/>
      <c r="B8" s="85"/>
      <c r="C8" s="86"/>
      <c r="D8" s="89"/>
      <c r="E8" s="6" t="s">
        <v>79</v>
      </c>
      <c r="F8" s="16" t="s">
        <v>79</v>
      </c>
    </row>
    <row r="9" spans="1:6" ht="13.8" thickBot="1" x14ac:dyDescent="0.3">
      <c r="A9" s="96" t="s">
        <v>2</v>
      </c>
      <c r="B9" s="97"/>
      <c r="C9" s="97"/>
      <c r="D9" s="63" t="s">
        <v>3</v>
      </c>
      <c r="E9" s="63">
        <v>1</v>
      </c>
      <c r="F9" s="54">
        <v>2</v>
      </c>
    </row>
    <row r="10" spans="1:6" ht="13.8" thickBot="1" x14ac:dyDescent="0.3">
      <c r="A10" s="98" t="s">
        <v>23</v>
      </c>
      <c r="B10" s="106"/>
      <c r="C10" s="106"/>
      <c r="D10" s="46">
        <v>1</v>
      </c>
      <c r="E10" s="59">
        <f>E11+E12</f>
        <v>0</v>
      </c>
      <c r="F10" s="60">
        <f>F11+F12</f>
        <v>0</v>
      </c>
    </row>
    <row r="11" spans="1:6" x14ac:dyDescent="0.25">
      <c r="A11" s="111" t="s">
        <v>75</v>
      </c>
      <c r="B11" s="121" t="s">
        <v>36</v>
      </c>
      <c r="C11" s="121"/>
      <c r="D11" s="64">
        <v>2</v>
      </c>
      <c r="E11" s="224"/>
      <c r="F11" s="221"/>
    </row>
    <row r="12" spans="1:6" ht="13.8" thickBot="1" x14ac:dyDescent="0.3">
      <c r="A12" s="112"/>
      <c r="B12" s="121" t="s">
        <v>37</v>
      </c>
      <c r="C12" s="121"/>
      <c r="D12" s="64">
        <v>3</v>
      </c>
      <c r="E12" s="224"/>
      <c r="F12" s="221"/>
    </row>
    <row r="13" spans="1:6" ht="13.8" thickBot="1" x14ac:dyDescent="0.3">
      <c r="A13" s="98" t="s">
        <v>8</v>
      </c>
      <c r="B13" s="106"/>
      <c r="C13" s="106"/>
      <c r="D13" s="64">
        <v>4</v>
      </c>
      <c r="E13" s="59">
        <f>E14+E15</f>
        <v>0</v>
      </c>
      <c r="F13" s="60">
        <f>F14+F15</f>
        <v>0</v>
      </c>
    </row>
    <row r="14" spans="1:6" x14ac:dyDescent="0.25">
      <c r="A14" s="111" t="s">
        <v>75</v>
      </c>
      <c r="B14" s="121" t="s">
        <v>36</v>
      </c>
      <c r="C14" s="121"/>
      <c r="D14" s="47">
        <v>5</v>
      </c>
      <c r="E14" s="224"/>
      <c r="F14" s="221"/>
    </row>
    <row r="15" spans="1:6" ht="13.8" thickBot="1" x14ac:dyDescent="0.3">
      <c r="A15" s="112"/>
      <c r="B15" s="121" t="s">
        <v>37</v>
      </c>
      <c r="C15" s="121"/>
      <c r="D15" s="64">
        <v>6</v>
      </c>
      <c r="E15" s="224"/>
      <c r="F15" s="221"/>
    </row>
    <row r="16" spans="1:6" ht="13.8" thickBot="1" x14ac:dyDescent="0.3">
      <c r="A16" s="113" t="s">
        <v>11</v>
      </c>
      <c r="B16" s="114"/>
      <c r="C16" s="115"/>
      <c r="D16" s="47">
        <v>7</v>
      </c>
      <c r="E16" s="59">
        <f>E17+E18</f>
        <v>0</v>
      </c>
      <c r="F16" s="60">
        <f>F17+F18</f>
        <v>0</v>
      </c>
    </row>
    <row r="17" spans="1:6" x14ac:dyDescent="0.25">
      <c r="A17" s="123" t="s">
        <v>119</v>
      </c>
      <c r="B17" s="124"/>
      <c r="C17" s="20" t="s">
        <v>82</v>
      </c>
      <c r="D17" s="64">
        <v>8</v>
      </c>
      <c r="E17" s="224"/>
      <c r="F17" s="221"/>
    </row>
    <row r="18" spans="1:6" ht="13.8" thickBot="1" x14ac:dyDescent="0.3">
      <c r="A18" s="125"/>
      <c r="B18" s="126"/>
      <c r="C18" s="20" t="s">
        <v>54</v>
      </c>
      <c r="D18" s="47">
        <v>9</v>
      </c>
      <c r="E18" s="225"/>
      <c r="F18" s="222"/>
    </row>
    <row r="19" spans="1:6" ht="13.8" thickBot="1" x14ac:dyDescent="0.3">
      <c r="A19" s="107" t="s">
        <v>85</v>
      </c>
      <c r="B19" s="108"/>
      <c r="C19" s="108"/>
      <c r="D19" s="52">
        <v>10</v>
      </c>
      <c r="E19" s="59">
        <f>E10+E17</f>
        <v>0</v>
      </c>
      <c r="F19" s="60">
        <f>F10+F17</f>
        <v>0</v>
      </c>
    </row>
    <row r="20" spans="1:6" ht="13.8" thickBot="1" x14ac:dyDescent="0.3">
      <c r="A20" s="107" t="s">
        <v>86</v>
      </c>
      <c r="B20" s="108"/>
      <c r="C20" s="108"/>
      <c r="D20" s="53">
        <v>11</v>
      </c>
      <c r="E20" s="59">
        <f>E13+E18</f>
        <v>0</v>
      </c>
      <c r="F20" s="60">
        <f>F13+F18</f>
        <v>0</v>
      </c>
    </row>
    <row r="22" spans="1:6" x14ac:dyDescent="0.25">
      <c r="A22" s="25" t="s">
        <v>13</v>
      </c>
    </row>
    <row r="23" spans="1:6" x14ac:dyDescent="0.25">
      <c r="A23" s="122" t="s">
        <v>26</v>
      </c>
      <c r="B23" s="122"/>
      <c r="C23" s="122"/>
      <c r="D23" s="122"/>
      <c r="E23" s="122"/>
      <c r="F23" s="122"/>
    </row>
    <row r="24" spans="1:6" x14ac:dyDescent="0.25">
      <c r="A24" s="17"/>
    </row>
  </sheetData>
  <sheetProtection algorithmName="SHA-512" hashValue="/huIqrr+GKBJ+j9cdmrHTLVS/e7kAjCG/cdaoekcu3D0BqnAzVPLsB2zgL1JbYxYGkesgoUkgakmGXDBM8oBfw==" saltValue="rFeHCrk4cP/2jgRML7lYfQ==" spinCount="100000" sheet="1"/>
  <mergeCells count="21">
    <mergeCell ref="A20:C20"/>
    <mergeCell ref="A23:F23"/>
    <mergeCell ref="A14:A15"/>
    <mergeCell ref="B14:C14"/>
    <mergeCell ref="B15:C15"/>
    <mergeCell ref="A16:C16"/>
    <mergeCell ref="A17:B18"/>
    <mergeCell ref="A19:C19"/>
    <mergeCell ref="A9:C9"/>
    <mergeCell ref="A10:C10"/>
    <mergeCell ref="A11:A12"/>
    <mergeCell ref="B11:C11"/>
    <mergeCell ref="B12:C12"/>
    <mergeCell ref="A13:C13"/>
    <mergeCell ref="A1:B1"/>
    <mergeCell ref="C1:F1"/>
    <mergeCell ref="B2:F2"/>
    <mergeCell ref="A6:C8"/>
    <mergeCell ref="D6:D8"/>
    <mergeCell ref="E6:E7"/>
    <mergeCell ref="F6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F23" activeCellId="6" sqref="D1:F1 B2:F2 F11:F12 F14:F15 F17:F18 F20:F21 F23:F24"/>
    </sheetView>
  </sheetViews>
  <sheetFormatPr defaultRowHeight="13.2" x14ac:dyDescent="0.25"/>
  <cols>
    <col min="1" max="1" width="12.109375" customWidth="1"/>
    <col min="2" max="2" width="5.109375" customWidth="1"/>
    <col min="3" max="3" width="13.5546875" customWidth="1"/>
    <col min="4" max="4" width="55" customWidth="1"/>
    <col min="5" max="5" width="10.109375" customWidth="1"/>
    <col min="6" max="6" width="65.44140625" customWidth="1"/>
  </cols>
  <sheetData>
    <row r="1" spans="1:6" ht="15.6" x14ac:dyDescent="0.25">
      <c r="A1" s="120" t="s">
        <v>25</v>
      </c>
      <c r="B1" s="120"/>
      <c r="C1" s="120"/>
      <c r="D1" s="217"/>
      <c r="E1" s="218"/>
      <c r="F1" s="219"/>
    </row>
    <row r="2" spans="1:6" ht="15.6" x14ac:dyDescent="0.3">
      <c r="A2" s="7" t="s">
        <v>5</v>
      </c>
      <c r="B2" s="220"/>
      <c r="C2" s="220"/>
      <c r="D2" s="220"/>
      <c r="E2" s="220"/>
      <c r="F2" s="220"/>
    </row>
    <row r="3" spans="1:6" ht="15.6" x14ac:dyDescent="0.3">
      <c r="A3" s="11"/>
      <c r="F3" s="11" t="s">
        <v>89</v>
      </c>
    </row>
    <row r="4" spans="1:6" ht="15.6" x14ac:dyDescent="0.3">
      <c r="A4" s="21" t="s">
        <v>21</v>
      </c>
      <c r="B4" s="21"/>
      <c r="C4" s="21"/>
      <c r="D4" s="21"/>
      <c r="E4" s="21"/>
      <c r="F4" s="21"/>
    </row>
    <row r="5" spans="1:6" ht="13.8" thickBot="1" x14ac:dyDescent="0.3"/>
    <row r="6" spans="1:6" x14ac:dyDescent="0.25">
      <c r="A6" s="78" t="s">
        <v>14</v>
      </c>
      <c r="B6" s="79"/>
      <c r="C6" s="79"/>
      <c r="D6" s="80"/>
      <c r="E6" s="127" t="s">
        <v>4</v>
      </c>
      <c r="F6" s="130" t="s">
        <v>90</v>
      </c>
    </row>
    <row r="7" spans="1:6" x14ac:dyDescent="0.25">
      <c r="A7" s="81"/>
      <c r="B7" s="82"/>
      <c r="C7" s="82"/>
      <c r="D7" s="83"/>
      <c r="E7" s="128"/>
      <c r="F7" s="131"/>
    </row>
    <row r="8" spans="1:6" x14ac:dyDescent="0.25">
      <c r="A8" s="84"/>
      <c r="B8" s="85"/>
      <c r="C8" s="85"/>
      <c r="D8" s="86"/>
      <c r="E8" s="129"/>
      <c r="F8" s="18" t="s">
        <v>79</v>
      </c>
    </row>
    <row r="9" spans="1:6" ht="13.8" thickBot="1" x14ac:dyDescent="0.3">
      <c r="A9" s="132" t="s">
        <v>2</v>
      </c>
      <c r="B9" s="133"/>
      <c r="C9" s="133"/>
      <c r="D9" s="134"/>
      <c r="E9" s="44" t="s">
        <v>3</v>
      </c>
      <c r="F9" s="45">
        <v>1</v>
      </c>
    </row>
    <row r="10" spans="1:6" ht="13.8" thickBot="1" x14ac:dyDescent="0.3">
      <c r="A10" s="135" t="s">
        <v>22</v>
      </c>
      <c r="B10" s="136"/>
      <c r="C10" s="136"/>
      <c r="D10" s="137"/>
      <c r="E10" s="46">
        <v>1</v>
      </c>
      <c r="F10" s="59">
        <f>F11+F12</f>
        <v>0</v>
      </c>
    </row>
    <row r="11" spans="1:6" x14ac:dyDescent="0.25">
      <c r="A11" s="111" t="s">
        <v>91</v>
      </c>
      <c r="B11" s="102" t="s">
        <v>93</v>
      </c>
      <c r="C11" s="138"/>
      <c r="D11" s="103"/>
      <c r="E11" s="64">
        <v>2</v>
      </c>
      <c r="F11" s="221"/>
    </row>
    <row r="12" spans="1:6" ht="13.8" thickBot="1" x14ac:dyDescent="0.3">
      <c r="A12" s="112"/>
      <c r="B12" s="102" t="s">
        <v>94</v>
      </c>
      <c r="C12" s="138"/>
      <c r="D12" s="103"/>
      <c r="E12" s="64">
        <v>3</v>
      </c>
      <c r="F12" s="221"/>
    </row>
    <row r="13" spans="1:6" ht="13.8" thickBot="1" x14ac:dyDescent="0.3">
      <c r="A13" s="139" t="s">
        <v>7</v>
      </c>
      <c r="B13" s="140"/>
      <c r="C13" s="140"/>
      <c r="D13" s="141"/>
      <c r="E13" s="64">
        <v>4</v>
      </c>
      <c r="F13" s="59">
        <f>F14+F15</f>
        <v>0</v>
      </c>
    </row>
    <row r="14" spans="1:6" x14ac:dyDescent="0.25">
      <c r="A14" s="111" t="s">
        <v>91</v>
      </c>
      <c r="B14" s="102" t="s">
        <v>93</v>
      </c>
      <c r="C14" s="138"/>
      <c r="D14" s="103"/>
      <c r="E14" s="64">
        <v>5</v>
      </c>
      <c r="F14" s="221"/>
    </row>
    <row r="15" spans="1:6" ht="13.8" thickBot="1" x14ac:dyDescent="0.3">
      <c r="A15" s="112"/>
      <c r="B15" s="102" t="s">
        <v>94</v>
      </c>
      <c r="C15" s="138"/>
      <c r="D15" s="103"/>
      <c r="E15" s="64">
        <v>6</v>
      </c>
      <c r="F15" s="221"/>
    </row>
    <row r="16" spans="1:6" ht="13.8" thickBot="1" x14ac:dyDescent="0.3">
      <c r="A16" s="139" t="s">
        <v>10</v>
      </c>
      <c r="B16" s="140"/>
      <c r="C16" s="140"/>
      <c r="D16" s="141"/>
      <c r="E16" s="64">
        <v>7</v>
      </c>
      <c r="F16" s="59">
        <f>F17+F18</f>
        <v>0</v>
      </c>
    </row>
    <row r="17" spans="1:6" x14ac:dyDescent="0.25">
      <c r="A17" s="111" t="s">
        <v>91</v>
      </c>
      <c r="B17" s="102" t="s">
        <v>93</v>
      </c>
      <c r="C17" s="138"/>
      <c r="D17" s="103"/>
      <c r="E17" s="64">
        <v>8</v>
      </c>
      <c r="F17" s="221"/>
    </row>
    <row r="18" spans="1:6" ht="13.8" thickBot="1" x14ac:dyDescent="0.3">
      <c r="A18" s="112"/>
      <c r="B18" s="102" t="s">
        <v>94</v>
      </c>
      <c r="C18" s="138"/>
      <c r="D18" s="103"/>
      <c r="E18" s="64">
        <v>9</v>
      </c>
      <c r="F18" s="221"/>
    </row>
    <row r="19" spans="1:6" ht="13.8" thickBot="1" x14ac:dyDescent="0.3">
      <c r="A19" s="142" t="s">
        <v>92</v>
      </c>
      <c r="B19" s="143"/>
      <c r="C19" s="102" t="s">
        <v>95</v>
      </c>
      <c r="D19" s="103"/>
      <c r="E19" s="64">
        <v>10</v>
      </c>
      <c r="F19" s="59">
        <f>F20+F21</f>
        <v>0</v>
      </c>
    </row>
    <row r="20" spans="1:6" x14ac:dyDescent="0.25">
      <c r="A20" s="144"/>
      <c r="B20" s="145"/>
      <c r="C20" s="147" t="s">
        <v>91</v>
      </c>
      <c r="D20" s="26" t="s">
        <v>93</v>
      </c>
      <c r="E20" s="64">
        <v>11</v>
      </c>
      <c r="F20" s="221"/>
    </row>
    <row r="21" spans="1:6" ht="13.8" thickBot="1" x14ac:dyDescent="0.3">
      <c r="A21" s="144"/>
      <c r="B21" s="145"/>
      <c r="C21" s="148"/>
      <c r="D21" s="26" t="s">
        <v>94</v>
      </c>
      <c r="E21" s="64">
        <v>12</v>
      </c>
      <c r="F21" s="221"/>
    </row>
    <row r="22" spans="1:6" ht="13.8" thickBot="1" x14ac:dyDescent="0.3">
      <c r="A22" s="144"/>
      <c r="B22" s="146"/>
      <c r="C22" s="102" t="s">
        <v>54</v>
      </c>
      <c r="D22" s="103"/>
      <c r="E22" s="64">
        <v>13</v>
      </c>
      <c r="F22" s="59">
        <f>F23+F24</f>
        <v>0</v>
      </c>
    </row>
    <row r="23" spans="1:6" x14ac:dyDescent="0.25">
      <c r="A23" s="144"/>
      <c r="B23" s="145"/>
      <c r="C23" s="147" t="s">
        <v>91</v>
      </c>
      <c r="D23" s="19" t="s">
        <v>93</v>
      </c>
      <c r="E23" s="64">
        <v>14</v>
      </c>
      <c r="F23" s="221"/>
    </row>
    <row r="24" spans="1:6" ht="13.8" thickBot="1" x14ac:dyDescent="0.3">
      <c r="A24" s="144"/>
      <c r="B24" s="145"/>
      <c r="C24" s="149"/>
      <c r="D24" s="15" t="s">
        <v>94</v>
      </c>
      <c r="E24" s="47">
        <v>15</v>
      </c>
      <c r="F24" s="222"/>
    </row>
    <row r="25" spans="1:6" ht="13.8" thickBot="1" x14ac:dyDescent="0.3">
      <c r="A25" s="150" t="s">
        <v>120</v>
      </c>
      <c r="B25" s="151"/>
      <c r="C25" s="151"/>
      <c r="D25" s="152"/>
      <c r="E25" s="48">
        <v>16</v>
      </c>
      <c r="F25" s="58">
        <f t="shared" ref="F25:F30" si="0">F10+F19</f>
        <v>0</v>
      </c>
    </row>
    <row r="26" spans="1:6" ht="13.8" thickBot="1" x14ac:dyDescent="0.3">
      <c r="A26" s="100" t="s">
        <v>91</v>
      </c>
      <c r="B26" s="154" t="s">
        <v>96</v>
      </c>
      <c r="C26" s="155"/>
      <c r="D26" s="156"/>
      <c r="E26" s="64">
        <v>17</v>
      </c>
      <c r="F26" s="58">
        <f t="shared" si="0"/>
        <v>0</v>
      </c>
    </row>
    <row r="27" spans="1:6" ht="13.8" thickBot="1" x14ac:dyDescent="0.3">
      <c r="A27" s="153"/>
      <c r="B27" s="157" t="s">
        <v>97</v>
      </c>
      <c r="C27" s="158"/>
      <c r="D27" s="159"/>
      <c r="E27" s="44">
        <v>18</v>
      </c>
      <c r="F27" s="58">
        <f t="shared" si="0"/>
        <v>0</v>
      </c>
    </row>
    <row r="28" spans="1:6" ht="13.8" thickBot="1" x14ac:dyDescent="0.3">
      <c r="A28" s="135" t="s">
        <v>100</v>
      </c>
      <c r="B28" s="136"/>
      <c r="C28" s="136"/>
      <c r="D28" s="137"/>
      <c r="E28" s="48">
        <v>19</v>
      </c>
      <c r="F28" s="58">
        <f t="shared" si="0"/>
        <v>0</v>
      </c>
    </row>
    <row r="29" spans="1:6" ht="13.8" thickBot="1" x14ac:dyDescent="0.3">
      <c r="A29" s="100" t="s">
        <v>91</v>
      </c>
      <c r="B29" s="102" t="s">
        <v>98</v>
      </c>
      <c r="C29" s="138"/>
      <c r="D29" s="103"/>
      <c r="E29" s="64">
        <v>20</v>
      </c>
      <c r="F29" s="58">
        <f t="shared" si="0"/>
        <v>0</v>
      </c>
    </row>
    <row r="30" spans="1:6" ht="13.8" thickBot="1" x14ac:dyDescent="0.3">
      <c r="A30" s="153"/>
      <c r="B30" s="160" t="s">
        <v>99</v>
      </c>
      <c r="C30" s="161"/>
      <c r="D30" s="162"/>
      <c r="E30" s="49">
        <v>21</v>
      </c>
      <c r="F30" s="58">
        <f t="shared" si="0"/>
        <v>0</v>
      </c>
    </row>
    <row r="32" spans="1:6" x14ac:dyDescent="0.25">
      <c r="A32" s="25" t="s">
        <v>13</v>
      </c>
    </row>
    <row r="33" spans="1:6" ht="15.6" x14ac:dyDescent="0.25">
      <c r="A33" s="12" t="s">
        <v>6</v>
      </c>
      <c r="B33" s="13"/>
      <c r="C33" s="13"/>
      <c r="D33" s="13"/>
      <c r="E33" s="13"/>
      <c r="F33" s="13"/>
    </row>
    <row r="34" spans="1:6" x14ac:dyDescent="0.25">
      <c r="A34" s="14" t="s">
        <v>27</v>
      </c>
      <c r="B34" s="10"/>
      <c r="C34" s="10"/>
      <c r="D34" s="10"/>
      <c r="E34" s="10"/>
      <c r="F34" s="10"/>
    </row>
    <row r="35" spans="1:6" x14ac:dyDescent="0.25">
      <c r="A35" s="23" t="s">
        <v>17</v>
      </c>
      <c r="B35" s="22"/>
      <c r="C35" s="22"/>
      <c r="D35" s="22"/>
      <c r="E35" s="22"/>
      <c r="F35" s="22"/>
    </row>
  </sheetData>
  <sheetProtection algorithmName="SHA-512" hashValue="8waUyGKBuf7B5Ck0raLavYL5RHHehZzvMlLw6r25bqrFChIPrchXvoMGCpiV1/g/8aOKrnasu0aghgNkac8vFA==" saltValue="5b1KUl4DhpcNsABced9TBA==" spinCount="100000" sheet="1"/>
  <mergeCells count="32">
    <mergeCell ref="A26:A27"/>
    <mergeCell ref="B26:D26"/>
    <mergeCell ref="B27:D27"/>
    <mergeCell ref="A28:D28"/>
    <mergeCell ref="A29:A30"/>
    <mergeCell ref="B29:D29"/>
    <mergeCell ref="B30:D30"/>
    <mergeCell ref="A19:B24"/>
    <mergeCell ref="C19:D19"/>
    <mergeCell ref="C20:C21"/>
    <mergeCell ref="C22:D22"/>
    <mergeCell ref="C23:C24"/>
    <mergeCell ref="A25:D25"/>
    <mergeCell ref="A14:A15"/>
    <mergeCell ref="B14:D14"/>
    <mergeCell ref="B15:D15"/>
    <mergeCell ref="A16:D16"/>
    <mergeCell ref="A17:A18"/>
    <mergeCell ref="B17:D17"/>
    <mergeCell ref="B18:D18"/>
    <mergeCell ref="A9:D9"/>
    <mergeCell ref="A10:D10"/>
    <mergeCell ref="A11:A12"/>
    <mergeCell ref="B11:D11"/>
    <mergeCell ref="B12:D12"/>
    <mergeCell ref="A13:D13"/>
    <mergeCell ref="A1:C1"/>
    <mergeCell ref="D1:F1"/>
    <mergeCell ref="B2:F2"/>
    <mergeCell ref="A6:D8"/>
    <mergeCell ref="E6:E8"/>
    <mergeCell ref="F6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D28" activeCellId="5" sqref="A2:G2 B3 D13:F16 D18:F22 D25:F26 D28:F32"/>
    </sheetView>
  </sheetViews>
  <sheetFormatPr defaultRowHeight="13.2" x14ac:dyDescent="0.25"/>
  <cols>
    <col min="2" max="2" width="28.6640625" customWidth="1"/>
    <col min="3" max="3" width="7.88671875" customWidth="1"/>
    <col min="4" max="4" width="18.33203125" customWidth="1"/>
    <col min="5" max="6" width="18.109375" customWidth="1"/>
    <col min="7" max="7" width="20.5546875" customWidth="1"/>
  </cols>
  <sheetData>
    <row r="1" spans="1:7" ht="15.6" x14ac:dyDescent="0.25">
      <c r="A1" s="39" t="s">
        <v>70</v>
      </c>
      <c r="B1" s="39"/>
      <c r="C1" s="39"/>
      <c r="D1" s="39"/>
      <c r="E1" s="163"/>
      <c r="F1" s="163"/>
      <c r="G1" s="163"/>
    </row>
    <row r="2" spans="1:7" ht="15.6" x14ac:dyDescent="0.25">
      <c r="A2" s="212"/>
      <c r="B2" s="212"/>
      <c r="C2" s="212"/>
      <c r="D2" s="212"/>
      <c r="E2" s="212"/>
      <c r="F2" s="212"/>
      <c r="G2" s="212"/>
    </row>
    <row r="3" spans="1:7" ht="15.6" x14ac:dyDescent="0.25">
      <c r="A3" s="27" t="s">
        <v>5</v>
      </c>
      <c r="B3" s="28"/>
      <c r="C3" s="28"/>
      <c r="D3" s="28"/>
      <c r="E3" s="28"/>
      <c r="F3" s="28"/>
      <c r="G3" s="28"/>
    </row>
    <row r="4" spans="1:7" ht="13.8" x14ac:dyDescent="0.25">
      <c r="A4" s="29"/>
      <c r="B4" s="29"/>
      <c r="C4" s="164"/>
      <c r="D4" s="164"/>
      <c r="E4" s="165" t="s">
        <v>101</v>
      </c>
      <c r="F4" s="165"/>
      <c r="G4" s="165"/>
    </row>
    <row r="5" spans="1:7" ht="15.6" x14ac:dyDescent="0.25">
      <c r="A5" s="166" t="s">
        <v>72</v>
      </c>
      <c r="B5" s="166"/>
      <c r="C5" s="166"/>
      <c r="D5" s="166"/>
      <c r="E5" s="166"/>
      <c r="F5" s="166"/>
      <c r="G5" s="166"/>
    </row>
    <row r="6" spans="1:7" x14ac:dyDescent="0.25">
      <c r="A6" s="167" t="s">
        <v>29</v>
      </c>
      <c r="B6" s="168"/>
      <c r="C6" s="173" t="s">
        <v>4</v>
      </c>
      <c r="D6" s="175" t="s">
        <v>30</v>
      </c>
      <c r="E6" s="176"/>
      <c r="F6" s="177" t="s">
        <v>32</v>
      </c>
      <c r="G6" s="179" t="s">
        <v>31</v>
      </c>
    </row>
    <row r="7" spans="1:7" x14ac:dyDescent="0.25">
      <c r="A7" s="169"/>
      <c r="B7" s="170"/>
      <c r="C7" s="174"/>
      <c r="D7" s="30" t="s">
        <v>71</v>
      </c>
      <c r="E7" s="30" t="s">
        <v>54</v>
      </c>
      <c r="F7" s="178"/>
      <c r="G7" s="180"/>
    </row>
    <row r="8" spans="1:7" x14ac:dyDescent="0.25">
      <c r="A8" s="171"/>
      <c r="B8" s="172"/>
      <c r="C8" s="89"/>
      <c r="D8" s="31" t="s">
        <v>79</v>
      </c>
      <c r="E8" s="31" t="s">
        <v>79</v>
      </c>
      <c r="F8" s="31" t="s">
        <v>79</v>
      </c>
      <c r="G8" s="31" t="s">
        <v>79</v>
      </c>
    </row>
    <row r="9" spans="1:7" x14ac:dyDescent="0.25">
      <c r="A9" s="183" t="s">
        <v>2</v>
      </c>
      <c r="B9" s="183"/>
      <c r="C9" s="64" t="s">
        <v>3</v>
      </c>
      <c r="D9" s="64">
        <v>1</v>
      </c>
      <c r="E9" s="64">
        <v>2</v>
      </c>
      <c r="F9" s="64">
        <v>3</v>
      </c>
      <c r="G9" s="64">
        <v>4</v>
      </c>
    </row>
    <row r="10" spans="1:7" x14ac:dyDescent="0.25">
      <c r="A10" s="32" t="s">
        <v>33</v>
      </c>
      <c r="B10" s="33"/>
      <c r="C10" s="33"/>
      <c r="D10" s="33"/>
      <c r="E10" s="33"/>
      <c r="F10" s="33"/>
      <c r="G10" s="34"/>
    </row>
    <row r="11" spans="1:7" x14ac:dyDescent="0.25">
      <c r="A11" s="184" t="s">
        <v>34</v>
      </c>
      <c r="B11" s="185"/>
      <c r="C11" s="43">
        <v>1</v>
      </c>
      <c r="D11" s="40">
        <f>D12+D17+D22</f>
        <v>0</v>
      </c>
      <c r="E11" s="40">
        <f>E12+E17+E22</f>
        <v>0</v>
      </c>
      <c r="F11" s="40">
        <f>F12+F17+F22</f>
        <v>0</v>
      </c>
      <c r="G11" s="40">
        <f>D11+E11+F11</f>
        <v>0</v>
      </c>
    </row>
    <row r="12" spans="1:7" x14ac:dyDescent="0.25">
      <c r="A12" s="181" t="s">
        <v>35</v>
      </c>
      <c r="B12" s="182"/>
      <c r="C12" s="42">
        <v>2</v>
      </c>
      <c r="D12" s="40">
        <f>D13+D14+D16</f>
        <v>0</v>
      </c>
      <c r="E12" s="40">
        <f>E13+E14+E16</f>
        <v>0</v>
      </c>
      <c r="F12" s="40">
        <f>F13+F14+F16</f>
        <v>0</v>
      </c>
      <c r="G12" s="40">
        <f t="shared" ref="G12:G22" si="0">D12+E12+F12</f>
        <v>0</v>
      </c>
    </row>
    <row r="13" spans="1:7" x14ac:dyDescent="0.25">
      <c r="A13" s="186" t="s">
        <v>121</v>
      </c>
      <c r="B13" s="35" t="s">
        <v>36</v>
      </c>
      <c r="C13" s="43">
        <v>3</v>
      </c>
      <c r="D13" s="213"/>
      <c r="E13" s="213"/>
      <c r="F13" s="213"/>
      <c r="G13" s="40">
        <f t="shared" si="0"/>
        <v>0</v>
      </c>
    </row>
    <row r="14" spans="1:7" x14ac:dyDescent="0.25">
      <c r="A14" s="187"/>
      <c r="B14" s="35" t="s">
        <v>37</v>
      </c>
      <c r="C14" s="43">
        <v>4</v>
      </c>
      <c r="D14" s="213"/>
      <c r="E14" s="213"/>
      <c r="F14" s="213"/>
      <c r="G14" s="40">
        <f t="shared" si="0"/>
        <v>0</v>
      </c>
    </row>
    <row r="15" spans="1:7" x14ac:dyDescent="0.25">
      <c r="A15" s="187"/>
      <c r="B15" s="35" t="s">
        <v>103</v>
      </c>
      <c r="C15" s="43">
        <v>5</v>
      </c>
      <c r="D15" s="213"/>
      <c r="E15" s="213"/>
      <c r="F15" s="213"/>
      <c r="G15" s="40">
        <f t="shared" si="0"/>
        <v>0</v>
      </c>
    </row>
    <row r="16" spans="1:7" x14ac:dyDescent="0.25">
      <c r="A16" s="188"/>
      <c r="B16" s="35" t="s">
        <v>38</v>
      </c>
      <c r="C16" s="43">
        <v>6</v>
      </c>
      <c r="D16" s="213"/>
      <c r="E16" s="213"/>
      <c r="F16" s="213"/>
      <c r="G16" s="40">
        <f t="shared" si="0"/>
        <v>0</v>
      </c>
    </row>
    <row r="17" spans="1:7" x14ac:dyDescent="0.25">
      <c r="A17" s="184" t="s">
        <v>104</v>
      </c>
      <c r="B17" s="185"/>
      <c r="C17" s="42">
        <v>7</v>
      </c>
      <c r="D17" s="40">
        <f>SUM(D18:D21)</f>
        <v>0</v>
      </c>
      <c r="E17" s="40">
        <f>SUM(E18:E21)</f>
        <v>0</v>
      </c>
      <c r="F17" s="40">
        <f>SUM(F18:F21)</f>
        <v>0</v>
      </c>
      <c r="G17" s="40">
        <f t="shared" si="0"/>
        <v>0</v>
      </c>
    </row>
    <row r="18" spans="1:7" x14ac:dyDescent="0.25">
      <c r="A18" s="186" t="s">
        <v>121</v>
      </c>
      <c r="B18" s="35" t="s">
        <v>39</v>
      </c>
      <c r="C18" s="43">
        <v>8</v>
      </c>
      <c r="D18" s="213"/>
      <c r="E18" s="213"/>
      <c r="F18" s="213"/>
      <c r="G18" s="40">
        <f t="shared" si="0"/>
        <v>0</v>
      </c>
    </row>
    <row r="19" spans="1:7" x14ac:dyDescent="0.25">
      <c r="A19" s="187"/>
      <c r="B19" s="35" t="s">
        <v>40</v>
      </c>
      <c r="C19" s="43">
        <v>9</v>
      </c>
      <c r="D19" s="213"/>
      <c r="E19" s="213"/>
      <c r="F19" s="213"/>
      <c r="G19" s="40">
        <f t="shared" si="0"/>
        <v>0</v>
      </c>
    </row>
    <row r="20" spans="1:7" x14ac:dyDescent="0.25">
      <c r="A20" s="187"/>
      <c r="B20" s="35" t="s">
        <v>41</v>
      </c>
      <c r="C20" s="43">
        <v>10</v>
      </c>
      <c r="D20" s="213"/>
      <c r="E20" s="213"/>
      <c r="F20" s="213"/>
      <c r="G20" s="40">
        <f t="shared" si="0"/>
        <v>0</v>
      </c>
    </row>
    <row r="21" spans="1:7" x14ac:dyDescent="0.25">
      <c r="A21" s="188"/>
      <c r="B21" s="35" t="s">
        <v>42</v>
      </c>
      <c r="C21" s="43">
        <v>11</v>
      </c>
      <c r="D21" s="213"/>
      <c r="E21" s="213"/>
      <c r="F21" s="213"/>
      <c r="G21" s="40">
        <f t="shared" si="0"/>
        <v>0</v>
      </c>
    </row>
    <row r="22" spans="1:7" x14ac:dyDescent="0.25">
      <c r="A22" s="181" t="s">
        <v>43</v>
      </c>
      <c r="B22" s="182"/>
      <c r="C22" s="42">
        <v>12</v>
      </c>
      <c r="D22" s="213"/>
      <c r="E22" s="213"/>
      <c r="F22" s="213"/>
      <c r="G22" s="40">
        <f t="shared" si="0"/>
        <v>0</v>
      </c>
    </row>
    <row r="23" spans="1:7" x14ac:dyDescent="0.25">
      <c r="A23" s="192" t="s">
        <v>44</v>
      </c>
      <c r="B23" s="193"/>
      <c r="C23" s="193"/>
      <c r="D23" s="193"/>
      <c r="E23" s="193"/>
      <c r="F23" s="193"/>
      <c r="G23" s="194"/>
    </row>
    <row r="24" spans="1:7" x14ac:dyDescent="0.25">
      <c r="A24" s="184" t="s">
        <v>45</v>
      </c>
      <c r="B24" s="185"/>
      <c r="C24" s="43">
        <v>13</v>
      </c>
      <c r="D24" s="40">
        <f>D25+D27+D32</f>
        <v>0</v>
      </c>
      <c r="E24" s="40">
        <f>E25+E27+E32</f>
        <v>0</v>
      </c>
      <c r="F24" s="40">
        <f>F25+F27+F32</f>
        <v>0</v>
      </c>
      <c r="G24" s="40">
        <f>D24+E24+F24</f>
        <v>0</v>
      </c>
    </row>
    <row r="25" spans="1:7" x14ac:dyDescent="0.25">
      <c r="A25" s="181" t="s">
        <v>46</v>
      </c>
      <c r="B25" s="182"/>
      <c r="C25" s="42">
        <v>14</v>
      </c>
      <c r="D25" s="213"/>
      <c r="E25" s="213"/>
      <c r="F25" s="213"/>
      <c r="G25" s="40">
        <f t="shared" ref="G25:G32" si="1">D25+E25+F25</f>
        <v>0</v>
      </c>
    </row>
    <row r="26" spans="1:7" x14ac:dyDescent="0.25">
      <c r="A26" s="184" t="s">
        <v>122</v>
      </c>
      <c r="B26" s="185"/>
      <c r="C26" s="43">
        <v>15</v>
      </c>
      <c r="D26" s="213"/>
      <c r="E26" s="213"/>
      <c r="F26" s="213"/>
      <c r="G26" s="40">
        <f t="shared" si="1"/>
        <v>0</v>
      </c>
    </row>
    <row r="27" spans="1:7" x14ac:dyDescent="0.25">
      <c r="A27" s="181" t="s">
        <v>47</v>
      </c>
      <c r="B27" s="182"/>
      <c r="C27" s="42">
        <v>16</v>
      </c>
      <c r="D27" s="40">
        <f>SUM(D28:D31)</f>
        <v>0</v>
      </c>
      <c r="E27" s="40">
        <f>SUM(E28:E31)</f>
        <v>0</v>
      </c>
      <c r="F27" s="40">
        <f>SUM(F28:F31)</f>
        <v>0</v>
      </c>
      <c r="G27" s="40">
        <f t="shared" si="1"/>
        <v>0</v>
      </c>
    </row>
    <row r="28" spans="1:7" x14ac:dyDescent="0.25">
      <c r="A28" s="186" t="s">
        <v>121</v>
      </c>
      <c r="B28" s="35" t="s">
        <v>48</v>
      </c>
      <c r="C28" s="43">
        <v>17</v>
      </c>
      <c r="D28" s="213"/>
      <c r="E28" s="213"/>
      <c r="F28" s="213"/>
      <c r="G28" s="40">
        <f t="shared" si="1"/>
        <v>0</v>
      </c>
    </row>
    <row r="29" spans="1:7" x14ac:dyDescent="0.25">
      <c r="A29" s="187"/>
      <c r="B29" s="35" t="s">
        <v>49</v>
      </c>
      <c r="C29" s="43">
        <v>18</v>
      </c>
      <c r="D29" s="213"/>
      <c r="E29" s="213"/>
      <c r="F29" s="213"/>
      <c r="G29" s="40">
        <f t="shared" si="1"/>
        <v>0</v>
      </c>
    </row>
    <row r="30" spans="1:7" x14ac:dyDescent="0.25">
      <c r="A30" s="187"/>
      <c r="B30" s="35" t="s">
        <v>50</v>
      </c>
      <c r="C30" s="43">
        <v>19</v>
      </c>
      <c r="D30" s="213"/>
      <c r="E30" s="213"/>
      <c r="F30" s="213"/>
      <c r="G30" s="40">
        <f t="shared" si="1"/>
        <v>0</v>
      </c>
    </row>
    <row r="31" spans="1:7" x14ac:dyDescent="0.25">
      <c r="A31" s="188"/>
      <c r="B31" s="35" t="s">
        <v>51</v>
      </c>
      <c r="C31" s="43">
        <v>20</v>
      </c>
      <c r="D31" s="213"/>
      <c r="E31" s="213"/>
      <c r="F31" s="213"/>
      <c r="G31" s="40">
        <f t="shared" si="1"/>
        <v>0</v>
      </c>
    </row>
    <row r="32" spans="1:7" x14ac:dyDescent="0.25">
      <c r="A32" s="181" t="s">
        <v>43</v>
      </c>
      <c r="B32" s="182"/>
      <c r="C32" s="42">
        <v>21</v>
      </c>
      <c r="D32" s="213"/>
      <c r="E32" s="213"/>
      <c r="F32" s="213"/>
      <c r="G32" s="40">
        <f t="shared" si="1"/>
        <v>0</v>
      </c>
    </row>
    <row r="33" spans="1:7" x14ac:dyDescent="0.25">
      <c r="A33" s="189" t="s">
        <v>52</v>
      </c>
      <c r="B33" s="189"/>
      <c r="C33" s="36"/>
      <c r="D33" s="36"/>
      <c r="E33" s="36"/>
      <c r="F33" s="36"/>
      <c r="G33" s="36"/>
    </row>
    <row r="34" spans="1:7" x14ac:dyDescent="0.25">
      <c r="A34" s="190" t="s">
        <v>53</v>
      </c>
      <c r="B34" s="190"/>
      <c r="C34" s="190"/>
      <c r="D34" s="190"/>
      <c r="E34" s="190"/>
      <c r="F34" s="190"/>
      <c r="G34" s="190"/>
    </row>
    <row r="35" spans="1:7" x14ac:dyDescent="0.25">
      <c r="A35" s="191" t="s">
        <v>105</v>
      </c>
      <c r="B35" s="191"/>
      <c r="C35" s="191"/>
      <c r="D35" s="191"/>
      <c r="E35" s="191"/>
      <c r="F35" s="191"/>
      <c r="G35" s="191"/>
    </row>
    <row r="36" spans="1:7" x14ac:dyDescent="0.25">
      <c r="A36" s="29"/>
      <c r="B36" s="29"/>
      <c r="C36" s="29"/>
      <c r="D36" s="29"/>
      <c r="E36" s="29"/>
      <c r="F36" s="29"/>
      <c r="G36" s="29"/>
    </row>
    <row r="37" spans="1:7" x14ac:dyDescent="0.25">
      <c r="A37" s="29"/>
      <c r="B37" s="29"/>
      <c r="C37" s="29"/>
      <c r="D37" s="29"/>
      <c r="E37" s="29"/>
      <c r="F37" s="29"/>
      <c r="G37" s="29"/>
    </row>
    <row r="38" spans="1:7" x14ac:dyDescent="0.25">
      <c r="A38" s="29"/>
      <c r="B38" s="29"/>
      <c r="C38" s="29"/>
      <c r="D38" s="29"/>
      <c r="E38" s="29"/>
      <c r="F38" s="29"/>
      <c r="G38" s="29"/>
    </row>
    <row r="39" spans="1:7" x14ac:dyDescent="0.25">
      <c r="A39" s="29"/>
      <c r="B39" s="29"/>
      <c r="C39" s="29"/>
      <c r="D39" s="29"/>
      <c r="E39" s="29"/>
      <c r="F39" s="29"/>
      <c r="G39" s="29"/>
    </row>
    <row r="40" spans="1:7" x14ac:dyDescent="0.25">
      <c r="A40" s="29"/>
      <c r="B40" s="29"/>
      <c r="C40" s="29"/>
      <c r="D40" s="29"/>
      <c r="E40" s="29"/>
      <c r="F40" s="29"/>
      <c r="G40" s="29"/>
    </row>
    <row r="41" spans="1:7" x14ac:dyDescent="0.25">
      <c r="A41" s="29"/>
      <c r="B41" s="29"/>
      <c r="C41" s="29"/>
      <c r="D41" s="29"/>
      <c r="E41" s="29"/>
      <c r="F41" s="29"/>
      <c r="G41" s="29"/>
    </row>
    <row r="42" spans="1:7" x14ac:dyDescent="0.25">
      <c r="A42" s="29"/>
      <c r="B42" s="29"/>
      <c r="C42" s="29"/>
      <c r="D42" s="29"/>
      <c r="E42" s="29"/>
      <c r="F42" s="29"/>
      <c r="G42" s="29"/>
    </row>
  </sheetData>
  <sheetProtection algorithmName="SHA-512" hashValue="cTvsNYbnRJTUw6MNQ+1TZZh1Ds0JC80XclW1MOnwyIbLnCJapZzsv6PAPZBTAabCnZMkXkkuyI8UsfYf7FG+mQ==" saltValue="DqHhKnz95wQZV/xaGU0RAA==" spinCount="100000" sheet="1"/>
  <mergeCells count="27">
    <mergeCell ref="A28:A31"/>
    <mergeCell ref="A32:B32"/>
    <mergeCell ref="A33:B33"/>
    <mergeCell ref="A34:G34"/>
    <mergeCell ref="A35:G35"/>
    <mergeCell ref="A22:B22"/>
    <mergeCell ref="A23:G23"/>
    <mergeCell ref="A24:B24"/>
    <mergeCell ref="A25:B25"/>
    <mergeCell ref="A26:B26"/>
    <mergeCell ref="A27:B27"/>
    <mergeCell ref="A9:B9"/>
    <mergeCell ref="A11:B11"/>
    <mergeCell ref="A12:B12"/>
    <mergeCell ref="A13:A16"/>
    <mergeCell ref="A17:B17"/>
    <mergeCell ref="A18:A21"/>
    <mergeCell ref="E1:G1"/>
    <mergeCell ref="C4:D4"/>
    <mergeCell ref="E4:G4"/>
    <mergeCell ref="A5:G5"/>
    <mergeCell ref="A6:B8"/>
    <mergeCell ref="C6:C8"/>
    <mergeCell ref="D6:E6"/>
    <mergeCell ref="F6:F7"/>
    <mergeCell ref="G6:G7"/>
    <mergeCell ref="A2:G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D30" activeCellId="4" sqref="E1:G1 B2 D9:F22 D25:F28 D30:F30"/>
    </sheetView>
  </sheetViews>
  <sheetFormatPr defaultRowHeight="13.2" x14ac:dyDescent="0.25"/>
  <cols>
    <col min="1" max="1" width="7" customWidth="1"/>
    <col min="2" max="2" width="36.6640625" customWidth="1"/>
    <col min="3" max="3" width="7.33203125" customWidth="1"/>
    <col min="4" max="5" width="18.6640625" customWidth="1"/>
    <col min="6" max="6" width="18.109375" customWidth="1"/>
    <col min="7" max="7" width="20.5546875" customWidth="1"/>
  </cols>
  <sheetData>
    <row r="1" spans="1:7" ht="15.6" x14ac:dyDescent="0.25">
      <c r="A1" s="214" t="s">
        <v>70</v>
      </c>
      <c r="B1" s="214"/>
      <c r="C1" s="214"/>
      <c r="D1" s="214"/>
      <c r="E1" s="215"/>
      <c r="F1" s="215"/>
      <c r="G1" s="215"/>
    </row>
    <row r="2" spans="1:7" ht="15.6" x14ac:dyDescent="0.3">
      <c r="A2" s="37" t="s">
        <v>5</v>
      </c>
      <c r="B2" s="38"/>
      <c r="C2" s="38"/>
      <c r="D2" s="38"/>
      <c r="E2" s="165" t="s">
        <v>106</v>
      </c>
      <c r="F2" s="165"/>
      <c r="G2" s="165"/>
    </row>
    <row r="3" spans="1:7" ht="15.6" x14ac:dyDescent="0.3">
      <c r="A3" s="195" t="s">
        <v>113</v>
      </c>
      <c r="B3" s="195"/>
      <c r="C3" s="195"/>
      <c r="D3" s="195"/>
      <c r="E3" s="195"/>
      <c r="F3" s="195"/>
      <c r="G3" s="195"/>
    </row>
    <row r="4" spans="1:7" x14ac:dyDescent="0.25">
      <c r="A4" s="196" t="s">
        <v>55</v>
      </c>
      <c r="B4" s="197"/>
      <c r="C4" s="173" t="s">
        <v>4</v>
      </c>
      <c r="D4" s="175" t="s">
        <v>30</v>
      </c>
      <c r="E4" s="176"/>
      <c r="F4" s="177" t="s">
        <v>32</v>
      </c>
      <c r="G4" s="179" t="s">
        <v>31</v>
      </c>
    </row>
    <row r="5" spans="1:7" x14ac:dyDescent="0.25">
      <c r="A5" s="198"/>
      <c r="B5" s="199"/>
      <c r="C5" s="174"/>
      <c r="D5" s="30" t="s">
        <v>69</v>
      </c>
      <c r="E5" s="30" t="s">
        <v>54</v>
      </c>
      <c r="F5" s="178"/>
      <c r="G5" s="202"/>
    </row>
    <row r="6" spans="1:7" x14ac:dyDescent="0.25">
      <c r="A6" s="200"/>
      <c r="B6" s="201"/>
      <c r="C6" s="89"/>
      <c r="D6" s="31" t="s">
        <v>79</v>
      </c>
      <c r="E6" s="31" t="s">
        <v>79</v>
      </c>
      <c r="F6" s="31" t="s">
        <v>79</v>
      </c>
      <c r="G6" s="31" t="s">
        <v>79</v>
      </c>
    </row>
    <row r="7" spans="1:7" x14ac:dyDescent="0.25">
      <c r="A7" s="203" t="s">
        <v>2</v>
      </c>
      <c r="B7" s="204"/>
      <c r="C7" s="41" t="s">
        <v>3</v>
      </c>
      <c r="D7" s="43">
        <v>1</v>
      </c>
      <c r="E7" s="43">
        <v>2</v>
      </c>
      <c r="F7" s="43">
        <v>3</v>
      </c>
      <c r="G7" s="43">
        <v>4</v>
      </c>
    </row>
    <row r="8" spans="1:7" x14ac:dyDescent="0.25">
      <c r="A8" s="205" t="s">
        <v>56</v>
      </c>
      <c r="B8" s="206"/>
      <c r="C8" s="42">
        <v>1</v>
      </c>
      <c r="D8" s="40">
        <f>D9+D10+D11</f>
        <v>0</v>
      </c>
      <c r="E8" s="40">
        <f>E9+E10+E11</f>
        <v>0</v>
      </c>
      <c r="F8" s="40">
        <f>F9+F10+F11</f>
        <v>0</v>
      </c>
      <c r="G8" s="40">
        <f>D8+E8+F8</f>
        <v>0</v>
      </c>
    </row>
    <row r="9" spans="1:7" x14ac:dyDescent="0.25">
      <c r="A9" s="186" t="s">
        <v>121</v>
      </c>
      <c r="B9" s="35" t="s">
        <v>57</v>
      </c>
      <c r="C9" s="43">
        <v>2</v>
      </c>
      <c r="D9" s="213"/>
      <c r="E9" s="213"/>
      <c r="F9" s="213"/>
      <c r="G9" s="40">
        <f t="shared" ref="G9:G30" si="0">D9+E9+F9</f>
        <v>0</v>
      </c>
    </row>
    <row r="10" spans="1:7" x14ac:dyDescent="0.25">
      <c r="A10" s="187"/>
      <c r="B10" s="35" t="s">
        <v>58</v>
      </c>
      <c r="C10" s="43">
        <v>3</v>
      </c>
      <c r="D10" s="213"/>
      <c r="E10" s="213"/>
      <c r="F10" s="213"/>
      <c r="G10" s="40">
        <f t="shared" si="0"/>
        <v>0</v>
      </c>
    </row>
    <row r="11" spans="1:7" x14ac:dyDescent="0.25">
      <c r="A11" s="188"/>
      <c r="B11" s="35" t="s">
        <v>107</v>
      </c>
      <c r="C11" s="43">
        <v>4</v>
      </c>
      <c r="D11" s="213"/>
      <c r="E11" s="213"/>
      <c r="F11" s="213"/>
      <c r="G11" s="40">
        <f t="shared" si="0"/>
        <v>0</v>
      </c>
    </row>
    <row r="12" spans="1:7" x14ac:dyDescent="0.25">
      <c r="A12" s="192" t="s">
        <v>59</v>
      </c>
      <c r="B12" s="194"/>
      <c r="C12" s="42">
        <v>5</v>
      </c>
      <c r="D12" s="213"/>
      <c r="E12" s="213"/>
      <c r="F12" s="213"/>
      <c r="G12" s="40">
        <f t="shared" si="0"/>
        <v>0</v>
      </c>
    </row>
    <row r="13" spans="1:7" x14ac:dyDescent="0.25">
      <c r="A13" s="181" t="s">
        <v>123</v>
      </c>
      <c r="B13" s="182"/>
      <c r="C13" s="43">
        <v>6</v>
      </c>
      <c r="D13" s="213"/>
      <c r="E13" s="213"/>
      <c r="F13" s="213"/>
      <c r="G13" s="40">
        <f t="shared" si="0"/>
        <v>0</v>
      </c>
    </row>
    <row r="14" spans="1:7" x14ac:dyDescent="0.25">
      <c r="A14" s="192" t="s">
        <v>60</v>
      </c>
      <c r="B14" s="194"/>
      <c r="C14" s="42">
        <v>7</v>
      </c>
      <c r="D14" s="213"/>
      <c r="E14" s="213"/>
      <c r="F14" s="213"/>
      <c r="G14" s="40">
        <f t="shared" si="0"/>
        <v>0</v>
      </c>
    </row>
    <row r="15" spans="1:7" x14ac:dyDescent="0.25">
      <c r="A15" s="35" t="s">
        <v>124</v>
      </c>
      <c r="B15" s="35"/>
      <c r="C15" s="43">
        <v>8</v>
      </c>
      <c r="D15" s="213"/>
      <c r="E15" s="213"/>
      <c r="F15" s="213"/>
      <c r="G15" s="40">
        <f t="shared" si="0"/>
        <v>0</v>
      </c>
    </row>
    <row r="16" spans="1:7" x14ac:dyDescent="0.25">
      <c r="A16" s="205" t="s">
        <v>108</v>
      </c>
      <c r="B16" s="206"/>
      <c r="C16" s="42">
        <v>9</v>
      </c>
      <c r="D16" s="213"/>
      <c r="E16" s="213"/>
      <c r="F16" s="213"/>
      <c r="G16" s="40">
        <f t="shared" si="0"/>
        <v>0</v>
      </c>
    </row>
    <row r="17" spans="1:7" x14ac:dyDescent="0.25">
      <c r="A17" s="186" t="s">
        <v>102</v>
      </c>
      <c r="B17" s="35" t="s">
        <v>109</v>
      </c>
      <c r="C17" s="43">
        <v>10</v>
      </c>
      <c r="D17" s="213"/>
      <c r="E17" s="213"/>
      <c r="F17" s="213"/>
      <c r="G17" s="40">
        <f t="shared" si="0"/>
        <v>0</v>
      </c>
    </row>
    <row r="18" spans="1:7" x14ac:dyDescent="0.25">
      <c r="A18" s="188"/>
      <c r="B18" s="35" t="s">
        <v>110</v>
      </c>
      <c r="C18" s="43">
        <v>11</v>
      </c>
      <c r="D18" s="213"/>
      <c r="E18" s="213"/>
      <c r="F18" s="213"/>
      <c r="G18" s="40">
        <f t="shared" si="0"/>
        <v>0</v>
      </c>
    </row>
    <row r="19" spans="1:7" x14ac:dyDescent="0.25">
      <c r="A19" s="192" t="s">
        <v>61</v>
      </c>
      <c r="B19" s="194"/>
      <c r="C19" s="42">
        <v>12</v>
      </c>
      <c r="D19" s="213"/>
      <c r="E19" s="213"/>
      <c r="F19" s="213"/>
      <c r="G19" s="40">
        <f t="shared" si="0"/>
        <v>0</v>
      </c>
    </row>
    <row r="20" spans="1:7" x14ac:dyDescent="0.25">
      <c r="A20" s="192" t="s">
        <v>62</v>
      </c>
      <c r="B20" s="194"/>
      <c r="C20" s="42">
        <v>13</v>
      </c>
      <c r="D20" s="213"/>
      <c r="E20" s="213"/>
      <c r="F20" s="213"/>
      <c r="G20" s="40">
        <f t="shared" si="0"/>
        <v>0</v>
      </c>
    </row>
    <row r="21" spans="1:7" x14ac:dyDescent="0.25">
      <c r="A21" s="192" t="s">
        <v>63</v>
      </c>
      <c r="B21" s="194"/>
      <c r="C21" s="42">
        <v>14</v>
      </c>
      <c r="D21" s="213"/>
      <c r="E21" s="213"/>
      <c r="F21" s="213"/>
      <c r="G21" s="40">
        <f t="shared" si="0"/>
        <v>0</v>
      </c>
    </row>
    <row r="22" spans="1:7" x14ac:dyDescent="0.25">
      <c r="A22" s="181" t="s">
        <v>125</v>
      </c>
      <c r="B22" s="182"/>
      <c r="C22" s="43">
        <v>15</v>
      </c>
      <c r="D22" s="213"/>
      <c r="E22" s="213"/>
      <c r="F22" s="213"/>
      <c r="G22" s="40">
        <f t="shared" si="0"/>
        <v>0</v>
      </c>
    </row>
    <row r="23" spans="1:7" x14ac:dyDescent="0.25">
      <c r="A23" s="205" t="s">
        <v>111</v>
      </c>
      <c r="B23" s="206"/>
      <c r="C23" s="43">
        <v>16</v>
      </c>
      <c r="D23" s="40">
        <f>D8+D12+D14+D16+D19+D20+D21</f>
        <v>0</v>
      </c>
      <c r="E23" s="40">
        <f>E8+E12+E14+E16+E19+E20+E21</f>
        <v>0</v>
      </c>
      <c r="F23" s="40">
        <f>F8+F12+F14+F16+F19+F20+F21</f>
        <v>0</v>
      </c>
      <c r="G23" s="40">
        <f t="shared" si="0"/>
        <v>0</v>
      </c>
    </row>
    <row r="24" spans="1:7" x14ac:dyDescent="0.25">
      <c r="A24" s="192" t="s">
        <v>64</v>
      </c>
      <c r="B24" s="194"/>
      <c r="C24" s="43">
        <v>17</v>
      </c>
      <c r="D24" s="40">
        <f>D25+D26+D27+D28</f>
        <v>0</v>
      </c>
      <c r="E24" s="40">
        <f>E25+E26+E27+E28</f>
        <v>0</v>
      </c>
      <c r="F24" s="40">
        <f>F25+F26+F27+F28</f>
        <v>0</v>
      </c>
      <c r="G24" s="40">
        <f t="shared" si="0"/>
        <v>0</v>
      </c>
    </row>
    <row r="25" spans="1:7" x14ac:dyDescent="0.25">
      <c r="A25" s="209" t="s">
        <v>121</v>
      </c>
      <c r="B25" s="35" t="s">
        <v>65</v>
      </c>
      <c r="C25" s="43">
        <v>18</v>
      </c>
      <c r="D25" s="213"/>
      <c r="E25" s="213"/>
      <c r="F25" s="213"/>
      <c r="G25" s="40">
        <f t="shared" si="0"/>
        <v>0</v>
      </c>
    </row>
    <row r="26" spans="1:7" x14ac:dyDescent="0.25">
      <c r="A26" s="210"/>
      <c r="B26" s="35" t="s">
        <v>66</v>
      </c>
      <c r="C26" s="43">
        <v>19</v>
      </c>
      <c r="D26" s="213"/>
      <c r="E26" s="213"/>
      <c r="F26" s="213"/>
      <c r="G26" s="40">
        <f t="shared" si="0"/>
        <v>0</v>
      </c>
    </row>
    <row r="27" spans="1:7" x14ac:dyDescent="0.25">
      <c r="A27" s="210"/>
      <c r="B27" s="35" t="s">
        <v>112</v>
      </c>
      <c r="C27" s="43">
        <v>20</v>
      </c>
      <c r="D27" s="213"/>
      <c r="E27" s="213"/>
      <c r="F27" s="213"/>
      <c r="G27" s="40">
        <f t="shared" si="0"/>
        <v>0</v>
      </c>
    </row>
    <row r="28" spans="1:7" x14ac:dyDescent="0.25">
      <c r="A28" s="211"/>
      <c r="B28" s="62" t="s">
        <v>127</v>
      </c>
      <c r="C28" s="43">
        <v>21</v>
      </c>
      <c r="D28" s="213"/>
      <c r="E28" s="213"/>
      <c r="F28" s="213"/>
      <c r="G28" s="40">
        <f t="shared" si="0"/>
        <v>0</v>
      </c>
    </row>
    <row r="29" spans="1:7" x14ac:dyDescent="0.25">
      <c r="A29" s="184" t="s">
        <v>67</v>
      </c>
      <c r="B29" s="185"/>
      <c r="C29" s="41">
        <v>22</v>
      </c>
      <c r="D29" s="40">
        <f>D24-D23</f>
        <v>0</v>
      </c>
      <c r="E29" s="40">
        <f>E24-E23</f>
        <v>0</v>
      </c>
      <c r="F29" s="40">
        <f>F24-F23</f>
        <v>0</v>
      </c>
      <c r="G29" s="40">
        <f t="shared" si="0"/>
        <v>0</v>
      </c>
    </row>
    <row r="30" spans="1:7" x14ac:dyDescent="0.25">
      <c r="A30" s="184" t="s">
        <v>126</v>
      </c>
      <c r="B30" s="185"/>
      <c r="C30" s="43">
        <v>23</v>
      </c>
      <c r="D30" s="216"/>
      <c r="E30" s="216"/>
      <c r="F30" s="216"/>
      <c r="G30" s="40">
        <f t="shared" si="0"/>
        <v>0</v>
      </c>
    </row>
    <row r="31" spans="1:7" x14ac:dyDescent="0.25">
      <c r="A31" s="189" t="s">
        <v>52</v>
      </c>
      <c r="B31" s="189"/>
      <c r="C31" s="36"/>
      <c r="D31" s="36"/>
      <c r="E31" s="36"/>
      <c r="F31" s="36"/>
      <c r="G31" s="36"/>
    </row>
    <row r="32" spans="1:7" x14ac:dyDescent="0.25">
      <c r="A32" s="207" t="s">
        <v>68</v>
      </c>
      <c r="B32" s="207"/>
      <c r="C32" s="207"/>
      <c r="D32" s="207"/>
      <c r="E32" s="207"/>
      <c r="F32" s="207"/>
      <c r="G32" s="207"/>
    </row>
    <row r="33" spans="1:7" x14ac:dyDescent="0.25">
      <c r="A33" s="208" t="s">
        <v>114</v>
      </c>
      <c r="B33" s="208"/>
      <c r="C33" s="208"/>
      <c r="D33" s="208"/>
      <c r="E33" s="208"/>
      <c r="F33" s="208"/>
      <c r="G33" s="208"/>
    </row>
  </sheetData>
  <sheetProtection algorithmName="SHA-512" hashValue="8wKWrJ4+Kv0cV2ZiwS4b+pctxwRQPJYpRzyj6J7aq2rbyHBf+iLGo3YtfHSfHWQ1hokRim4nNS7H6GfTK3QS4g==" saltValue="mg8ZpV3cOIdGBhwpHR4CGQ==" spinCount="100000" sheet="1"/>
  <mergeCells count="29">
    <mergeCell ref="E1:G1"/>
    <mergeCell ref="A32:G32"/>
    <mergeCell ref="A33:G33"/>
    <mergeCell ref="A23:B23"/>
    <mergeCell ref="A24:B24"/>
    <mergeCell ref="A25:A28"/>
    <mergeCell ref="A29:B29"/>
    <mergeCell ref="A30:B30"/>
    <mergeCell ref="A31:B31"/>
    <mergeCell ref="A16:B16"/>
    <mergeCell ref="A17:A18"/>
    <mergeCell ref="A19:B19"/>
    <mergeCell ref="A20:B20"/>
    <mergeCell ref="A21:B21"/>
    <mergeCell ref="A22:B22"/>
    <mergeCell ref="A7:B7"/>
    <mergeCell ref="A8:B8"/>
    <mergeCell ref="A9:A11"/>
    <mergeCell ref="A12:B12"/>
    <mergeCell ref="A13:B13"/>
    <mergeCell ref="A14:B14"/>
    <mergeCell ref="E2:G2"/>
    <mergeCell ref="A3:G3"/>
    <mergeCell ref="A4:B6"/>
    <mergeCell ref="C4:C6"/>
    <mergeCell ref="D4:E4"/>
    <mergeCell ref="F4:F5"/>
    <mergeCell ref="G4:G5"/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G8" sqref="G8"/>
    </sheetView>
  </sheetViews>
  <sheetFormatPr defaultRowHeight="13.2" x14ac:dyDescent="0.25"/>
  <sheetData>
    <row r="1" spans="1:2" x14ac:dyDescent="0.25">
      <c r="A1" s="10" t="s">
        <v>128</v>
      </c>
      <c r="B1" s="10" t="s">
        <v>130</v>
      </c>
    </row>
    <row r="2" spans="1:2" x14ac:dyDescent="0.25">
      <c r="A2" s="10" t="s">
        <v>129</v>
      </c>
      <c r="B2">
        <v>1</v>
      </c>
    </row>
  </sheetData>
  <sheetProtection algorithmName="SHA-512" hashValue="1/Xm52IKFVqLhf05S9/HLDQ/+fimG8bjuaZlPZgDjspEBxm00ET+fj69cVehF+NaPjQ3L6i6inFJ1IxJcAiwlA==" saltValue="Yz361LAaK8f+iDArTM7Kv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1</vt:i4>
      </vt:variant>
    </vt:vector>
  </HeadingPairs>
  <TitlesOfParts>
    <vt:vector size="8" baseType="lpstr">
      <vt:lpstr>Príloha č. 7</vt:lpstr>
      <vt:lpstr>tab.1</vt:lpstr>
      <vt:lpstr>tab.2</vt:lpstr>
      <vt:lpstr>tab.3</vt:lpstr>
      <vt:lpstr>tab.4</vt:lpstr>
      <vt:lpstr>tab.5</vt:lpstr>
      <vt:lpstr>Metadata</vt:lpstr>
      <vt:lpstr>'Príloha č. 7'!Oblasť_tlače</vt:lpstr>
    </vt:vector>
  </TitlesOfParts>
  <Company>-=-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anka</dc:creator>
  <cp:lastModifiedBy>Martina Bollová</cp:lastModifiedBy>
  <cp:lastPrinted>2014-03-28T08:05:04Z</cp:lastPrinted>
  <dcterms:created xsi:type="dcterms:W3CDTF">2008-03-30T12:27:45Z</dcterms:created>
  <dcterms:modified xsi:type="dcterms:W3CDTF">2023-10-18T20:21:55Z</dcterms:modified>
</cp:coreProperties>
</file>