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 activeTab="9"/>
  </bookViews>
  <sheets>
    <sheet name="Tab. 1" sheetId="13" r:id="rId1"/>
    <sheet name="Tab. 2" sheetId="12" r:id="rId2"/>
    <sheet name="Tab. 3" sheetId="15" r:id="rId3"/>
    <sheet name="Tab. 4" sheetId="17" r:id="rId4"/>
    <sheet name="Tab. 5" sheetId="18" r:id="rId5"/>
    <sheet name="Tab. 6" sheetId="19" r:id="rId6"/>
    <sheet name="Tab. 7" sheetId="20" r:id="rId7"/>
    <sheet name="Tab. 8" sheetId="21" r:id="rId8"/>
    <sheet name="Tab. 9" sheetId="14" r:id="rId9"/>
    <sheet name="Tab. 10" sheetId="22" r:id="rId10"/>
    <sheet name="Metadata" sheetId="23" state="hidden" r:id="rId11"/>
  </sheets>
  <calcPr calcId="191029"/>
</workbook>
</file>

<file path=xl/calcChain.xml><?xml version="1.0" encoding="utf-8"?>
<calcChain xmlns="http://schemas.openxmlformats.org/spreadsheetml/2006/main">
  <c r="F34" i="22" l="1"/>
  <c r="F32" i="22"/>
  <c r="F31" i="22"/>
  <c r="F30" i="22"/>
  <c r="F29" i="22"/>
  <c r="F28" i="22"/>
  <c r="E28" i="22"/>
  <c r="D28" i="22"/>
  <c r="D33" i="22"/>
  <c r="D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E12" i="22"/>
  <c r="E27" i="22"/>
  <c r="F27" i="22"/>
  <c r="D12" i="22"/>
  <c r="F12" i="22"/>
  <c r="F34" i="14"/>
  <c r="F33" i="14"/>
  <c r="F32" i="14"/>
  <c r="F31" i="14"/>
  <c r="F30" i="14"/>
  <c r="E29" i="14"/>
  <c r="D29" i="14"/>
  <c r="F29" i="14"/>
  <c r="F28" i="14"/>
  <c r="F27" i="14"/>
  <c r="E26" i="14"/>
  <c r="D26" i="14"/>
  <c r="F26" i="14"/>
  <c r="F24" i="14"/>
  <c r="F23" i="14"/>
  <c r="F22" i="14"/>
  <c r="F21" i="14"/>
  <c r="F20" i="14"/>
  <c r="E19" i="14"/>
  <c r="D19" i="14"/>
  <c r="F19" i="14"/>
  <c r="F18" i="14"/>
  <c r="F17" i="14"/>
  <c r="F16" i="14"/>
  <c r="F15" i="14"/>
  <c r="E14" i="14"/>
  <c r="E13" i="14"/>
  <c r="D14" i="14"/>
  <c r="F14" i="14"/>
  <c r="F18" i="21"/>
  <c r="G11" i="21"/>
  <c r="G18" i="21"/>
  <c r="F11" i="21"/>
  <c r="G13" i="20"/>
  <c r="G12" i="20"/>
  <c r="G11" i="20"/>
  <c r="G30" i="20"/>
  <c r="G18" i="19"/>
  <c r="F18" i="19"/>
  <c r="H11" i="19"/>
  <c r="H18" i="19"/>
  <c r="G11" i="19"/>
  <c r="F11" i="19"/>
  <c r="D35" i="18"/>
  <c r="D20" i="18"/>
  <c r="D15" i="18"/>
  <c r="D14" i="18"/>
  <c r="D43" i="18"/>
  <c r="D25" i="17"/>
  <c r="D14" i="17"/>
  <c r="D13" i="17"/>
  <c r="D28" i="17"/>
  <c r="F15" i="15"/>
  <c r="F12" i="15"/>
  <c r="F30" i="15"/>
  <c r="E12" i="15"/>
  <c r="E15" i="12"/>
  <c r="D15" i="12"/>
  <c r="C15" i="12"/>
  <c r="H30" i="13"/>
  <c r="F29" i="13"/>
  <c r="F31" i="13"/>
  <c r="H28" i="13"/>
  <c r="H27" i="13"/>
  <c r="H26" i="13"/>
  <c r="H25" i="13"/>
  <c r="H24" i="13"/>
  <c r="H23" i="13"/>
  <c r="H22" i="13"/>
  <c r="G21" i="13"/>
  <c r="F21" i="13"/>
  <c r="E21" i="13"/>
  <c r="D21" i="13"/>
  <c r="H21" i="13"/>
  <c r="H20" i="13"/>
  <c r="H19" i="13"/>
  <c r="H18" i="13"/>
  <c r="H17" i="13"/>
  <c r="H16" i="13"/>
  <c r="H15" i="13"/>
  <c r="H14" i="13"/>
  <c r="G13" i="13"/>
  <c r="G29" i="13"/>
  <c r="G31" i="13"/>
  <c r="F13" i="13"/>
  <c r="E13" i="13"/>
  <c r="E29" i="13"/>
  <c r="E31" i="13"/>
  <c r="D13" i="13"/>
  <c r="H13" i="13"/>
  <c r="D29" i="13"/>
  <c r="D31" i="13"/>
  <c r="H31" i="13"/>
  <c r="H29" i="13"/>
  <c r="E33" i="22"/>
  <c r="F33" i="22"/>
  <c r="D13" i="14"/>
  <c r="F13" i="14"/>
</calcChain>
</file>

<file path=xl/sharedStrings.xml><?xml version="1.0" encoding="utf-8"?>
<sst xmlns="http://schemas.openxmlformats.org/spreadsheetml/2006/main" count="463" uniqueCount="227">
  <si>
    <t xml:space="preserve">Obchodné meno a sídlo prevádzkovateľa prenosovej sústavy </t>
  </si>
  <si>
    <t>Rok</t>
  </si>
  <si>
    <t>Tabuľka č. 1</t>
  </si>
  <si>
    <t>Evidencia nákladov na prenos elektriny</t>
  </si>
  <si>
    <t>Položka</t>
  </si>
  <si>
    <t>I. r.</t>
  </si>
  <si>
    <t>Vedenia</t>
  </si>
  <si>
    <t>Transformátorové stanice</t>
  </si>
  <si>
    <t>Dispečing</t>
  </si>
  <si>
    <t>Ostatné</t>
  </si>
  <si>
    <t>Spolu</t>
  </si>
  <si>
    <t xml:space="preserve"> eur</t>
  </si>
  <si>
    <t>a</t>
  </si>
  <si>
    <t>b</t>
  </si>
  <si>
    <t xml:space="preserve">Spotrebované nákupy celkom </t>
  </si>
  <si>
    <t>Z toho</t>
  </si>
  <si>
    <t>Spotreba materiálu</t>
  </si>
  <si>
    <t>Spotreba energií</t>
  </si>
  <si>
    <t>Ostatné neskladovateľné dodávky</t>
  </si>
  <si>
    <r>
      <t xml:space="preserve">Služby </t>
    </r>
    <r>
      <rPr>
        <sz val="10"/>
        <color indexed="8"/>
        <rFont val="Times New Roman"/>
        <family val="1"/>
        <charset val="238"/>
      </rPr>
      <t>(externé a interné)</t>
    </r>
  </si>
  <si>
    <t>Z toho opravy a údržba</t>
  </si>
  <si>
    <t xml:space="preserve">Osobné  náklady </t>
  </si>
  <si>
    <t xml:space="preserve">Dane a poplatky </t>
  </si>
  <si>
    <t>Odpisy a opravné položky k dlhodobému nehmotnému majetku a dlhodobému hmotnému majetku</t>
  </si>
  <si>
    <t>Odpisy dlhodobého nehmotného majetku</t>
  </si>
  <si>
    <t>Odpisy dlhodobého hmotného majetku</t>
  </si>
  <si>
    <t>Zostatková cena predaného dlhodobého majetku a predaného materiálu</t>
  </si>
  <si>
    <t>Ostatné náklady na hospodársku činnosť</t>
  </si>
  <si>
    <t xml:space="preserve">Finančné náklady </t>
  </si>
  <si>
    <t>Z toho nákladové úroky</t>
  </si>
  <si>
    <t xml:space="preserve">Mimoriadne náklady </t>
  </si>
  <si>
    <t>Náklady spoločné pre viacero činností viažuce sa na prenos elektriny</t>
  </si>
  <si>
    <t>Vysvetlivky</t>
  </si>
  <si>
    <t>V tabuľke sa uvádzajú skutočné údaje za sledovaný rok.</t>
  </si>
  <si>
    <t xml:space="preserve">Stĺpec 5 je súčtom údajov uvedených v stĺpcoch 1 až 4. </t>
  </si>
  <si>
    <t>K údajom v riadkoch 9 až 11 sa uvádza v poznámke objem z grantov.</t>
  </si>
  <si>
    <r>
      <t xml:space="preserve">Náklady priamo priraditeľné k prenosu elektriny                     </t>
    </r>
    <r>
      <rPr>
        <sz val="10"/>
        <color indexed="8"/>
        <rFont val="Times New Roman"/>
        <family val="1"/>
        <charset val="238"/>
      </rPr>
      <t>(súčet údajov z riadkov 1, 5, 7 až 9, 12 až 14 a 16)</t>
    </r>
  </si>
  <si>
    <r>
      <t>Náklady na prenos elektriny celkom</t>
    </r>
    <r>
      <rPr>
        <sz val="10"/>
        <color indexed="8"/>
        <rFont val="Times New Roman"/>
        <family val="1"/>
        <charset val="238"/>
      </rPr>
      <t xml:space="preserve">                          (súčet údajov z riadkov 17 a 18)</t>
    </r>
  </si>
  <si>
    <t>Tabuľka č. 2</t>
  </si>
  <si>
    <t>Evidencia o prenesenom množstve elektriny a nákladoch na prenos elektriny</t>
  </si>
  <si>
    <t>Ukazovateľ</t>
  </si>
  <si>
    <r>
      <t>Prenesené množstvo (01-12)</t>
    </r>
    <r>
      <rPr>
        <vertAlign val="superscript"/>
        <sz val="10"/>
        <color indexed="8"/>
        <rFont val="Times New Roman"/>
        <family val="1"/>
        <charset val="238"/>
      </rPr>
      <t xml:space="preserve">x)  </t>
    </r>
    <r>
      <rPr>
        <sz val="10"/>
        <color indexed="8"/>
        <rFont val="Times New Roman"/>
        <family val="1"/>
        <charset val="238"/>
      </rPr>
      <t xml:space="preserve">  </t>
    </r>
  </si>
  <si>
    <r>
      <t>(01-12)</t>
    </r>
    <r>
      <rPr>
        <vertAlign val="superscript"/>
        <sz val="10"/>
        <color indexed="8"/>
        <rFont val="Times New Roman"/>
        <family val="1"/>
        <charset val="238"/>
      </rPr>
      <t>x)</t>
    </r>
  </si>
  <si>
    <t>Fakturované</t>
  </si>
  <si>
    <t>Bilančné</t>
  </si>
  <si>
    <t>MWh</t>
  </si>
  <si>
    <t>Prenos spolu pre SR</t>
  </si>
  <si>
    <t> x</t>
  </si>
  <si>
    <t>Prenos spolu pre iných</t>
  </si>
  <si>
    <r>
      <t>x)</t>
    </r>
    <r>
      <rPr>
        <sz val="12"/>
        <color indexed="8"/>
        <rFont val="Times New Roman"/>
        <family val="1"/>
        <charset val="238"/>
      </rPr>
      <t xml:space="preserve"> Obdobie január až december sledovaného roka.</t>
    </r>
  </si>
  <si>
    <t>Náklady  na prenos sa uvádzajú bez dane z pridanej hodnoty.</t>
  </si>
  <si>
    <r>
      <t xml:space="preserve"> Náklady na prenos                 (01-12)</t>
    </r>
    <r>
      <rPr>
        <vertAlign val="superscript"/>
        <sz val="10"/>
        <color indexed="8"/>
        <rFont val="Times New Roman"/>
        <family val="1"/>
        <charset val="238"/>
      </rPr>
      <t>x)</t>
    </r>
  </si>
  <si>
    <r>
      <t xml:space="preserve">Prenos spolu                              </t>
    </r>
    <r>
      <rPr>
        <sz val="10"/>
        <color indexed="8"/>
        <rFont val="Times New Roman"/>
        <family val="1"/>
        <charset val="238"/>
      </rPr>
      <t>(súčet údajov z riadkov 1 a 2)</t>
    </r>
  </si>
  <si>
    <t>Tabuľka č. 3</t>
  </si>
  <si>
    <t>Evidencia vybraných nákladov / výnosov</t>
  </si>
  <si>
    <t>Skutočnosť</t>
  </si>
  <si>
    <t>Náklady na nákup elektriny na krytie strát</t>
  </si>
  <si>
    <t xml:space="preserve">Náklady na nákup podporných služieb spolu </t>
  </si>
  <si>
    <t>x</t>
  </si>
  <si>
    <t xml:space="preserve">Z toho    </t>
  </si>
  <si>
    <t>Primárna regulácia</t>
  </si>
  <si>
    <t>Sekundárna regulácia</t>
  </si>
  <si>
    <t>Terciárna regulácia kladná</t>
  </si>
  <si>
    <t>Uvedie sa druh terciárnej regulácie</t>
  </si>
  <si>
    <t>Terciárna regulácia záporná</t>
  </si>
  <si>
    <t>Regulácia napätia a jalového výkonu</t>
  </si>
  <si>
    <t>Štart z tmy</t>
  </si>
  <si>
    <t>Iný druh regulácie</t>
  </si>
  <si>
    <t>Uvedie sa druh regulácie</t>
  </si>
  <si>
    <r>
      <t xml:space="preserve">Celkové náklady na nákup elektriny a podporných služieb  </t>
    </r>
    <r>
      <rPr>
        <sz val="10"/>
        <color indexed="8"/>
        <rFont val="Times New Roman"/>
        <family val="1"/>
        <charset val="238"/>
      </rPr>
      <t>(súčet údajov z riadkov 1 a 4)</t>
    </r>
  </si>
  <si>
    <t>Celkový výnos za  poskytnuté systémové služby</t>
  </si>
  <si>
    <t>Riadky sa v prípade potreby doplnia o ďalšie druhy regulácie.</t>
  </si>
  <si>
    <t>Tabuľka č. 4</t>
  </si>
  <si>
    <t>Evidencia výnosov vrátane tržieb  za prenos elektriny</t>
  </si>
  <si>
    <t xml:space="preserve">  eur</t>
  </si>
  <si>
    <t>Tržby za predaj tovaru</t>
  </si>
  <si>
    <r>
      <t xml:space="preserve">Výroba </t>
    </r>
    <r>
      <rPr>
        <sz val="10"/>
        <color indexed="8"/>
        <rFont val="Times New Roman"/>
        <family val="1"/>
        <charset val="238"/>
      </rPr>
      <t>(súčet údajov z riadkov 3, 13 a 14)</t>
    </r>
  </si>
  <si>
    <r>
      <t>Tržby za predaj vlastných výrobkov a služieb</t>
    </r>
    <r>
      <rPr>
        <sz val="10"/>
        <color indexed="8"/>
        <rFont val="Times New Roman"/>
        <family val="1"/>
        <charset val="238"/>
      </rPr>
      <t xml:space="preserve"> (súčet údajov z riadkov 4 až 11)</t>
    </r>
  </si>
  <si>
    <t> Z toho</t>
  </si>
  <si>
    <t>Tržby za rezervovanú kapacitu</t>
  </si>
  <si>
    <t xml:space="preserve">Tržby za prenesenú elektrinu </t>
  </si>
  <si>
    <t>Tržby za straty pri prenose elektriny</t>
  </si>
  <si>
    <r>
      <t>Tržby z poplatkov ITC</t>
    </r>
    <r>
      <rPr>
        <vertAlign val="superscript"/>
        <sz val="10"/>
        <color indexed="8"/>
        <rFont val="Times New Roman"/>
        <family val="1"/>
        <charset val="238"/>
      </rPr>
      <t>xx)</t>
    </r>
    <r>
      <rPr>
        <sz val="10"/>
        <color indexed="8"/>
        <rFont val="Times New Roman"/>
        <family val="1"/>
        <charset val="238"/>
      </rPr>
      <t xml:space="preserve"> mechanizmu</t>
    </r>
  </si>
  <si>
    <t>Tržby z aukcií prenosovej kapacity na cezhraničných profiloch prenosovej sústavy</t>
  </si>
  <si>
    <t>Tržby za prevádzkovanie systému</t>
  </si>
  <si>
    <t>Tržby za systémové služby</t>
  </si>
  <si>
    <t>Ostatné tržby prevádzkovateľa prenosovej sústavy</t>
  </si>
  <si>
    <t>Aktivácia</t>
  </si>
  <si>
    <t>Tržby z predaja dlhodobého majetku a materiálu </t>
  </si>
  <si>
    <t>Ostatné výnosy z hospodárskej činnosti  </t>
  </si>
  <si>
    <t>Ostatné prevádzkové výnosy znižujúce prevádzkové náklady</t>
  </si>
  <si>
    <t>Ostatné prevádzkové výnosy</t>
  </si>
  <si>
    <t>Obchodné meno a sídlo prevádzkovateľa prenosovej sústavy</t>
  </si>
  <si>
    <t>Tabuľka č. 5</t>
  </si>
  <si>
    <t>Evidencia celkových nákladov na prenos elektriny</t>
  </si>
  <si>
    <t>Náklady vynaložené na obstaranie predaného tovaru</t>
  </si>
  <si>
    <r>
      <t xml:space="preserve">Výrobná spotreba </t>
    </r>
    <r>
      <rPr>
        <sz val="10"/>
        <color indexed="8"/>
        <rFont val="Times New Roman"/>
        <family val="1"/>
        <charset val="238"/>
      </rPr>
      <t>(súčet údajov z riadkov 3 a 8)</t>
    </r>
  </si>
  <si>
    <r>
      <t>Spotreba materiálu a energie a ostatných neskladovateľných dodávok spolu</t>
    </r>
    <r>
      <rPr>
        <sz val="10"/>
        <color indexed="8"/>
        <rFont val="Times New Roman"/>
        <family val="1"/>
        <charset val="238"/>
      </rPr>
      <t xml:space="preserve"> (súčet údajov z riadkov 4 až 7)</t>
    </r>
  </si>
  <si>
    <t>Elektrina - straty</t>
  </si>
  <si>
    <t>Elektrina - vlastná spotreba</t>
  </si>
  <si>
    <t>Ostatné energie</t>
  </si>
  <si>
    <r>
      <t xml:space="preserve">Služby </t>
    </r>
    <r>
      <rPr>
        <sz val="10"/>
        <color indexed="8"/>
        <rFont val="Times New Roman"/>
        <family val="1"/>
        <charset val="238"/>
      </rPr>
      <t>(súčet údajov z riadkov 9 až 19)</t>
    </r>
  </si>
  <si>
    <t>Podporné služby</t>
  </si>
  <si>
    <t>Opravy a údržba</t>
  </si>
  <si>
    <t>Cestovné</t>
  </si>
  <si>
    <t>Náklady na reprezentáciu</t>
  </si>
  <si>
    <t>Finančný prenájom</t>
  </si>
  <si>
    <t>Nájomné - ostatné</t>
  </si>
  <si>
    <t>Informačné technológie</t>
  </si>
  <si>
    <t>Konzultácie a poradenstvo</t>
  </si>
  <si>
    <t>Odpočty meradiel</t>
  </si>
  <si>
    <t>Ciachovanie a overovanie meradiel</t>
  </si>
  <si>
    <t>Ostatné služby</t>
  </si>
  <si>
    <t>Osobné náklady celkom</t>
  </si>
  <si>
    <t>Z toho mzdové náklady</t>
  </si>
  <si>
    <t>Dane a poplatky</t>
  </si>
  <si>
    <t xml:space="preserve">Odpisy a opravné položky k dlhodobému nehmotnému majetku a dlhodobému hmotnému majetku </t>
  </si>
  <si>
    <t>Odpisy a opravné položky k dlhodobému nehmotnému majetku</t>
  </si>
  <si>
    <t xml:space="preserve">Odpisy a opravné položky k dlhodobému hmotnému majetku </t>
  </si>
  <si>
    <t>Zostatková cena predaného dlhodobého majetku a materiálu</t>
  </si>
  <si>
    <t>Z toho ostatné prevádzkové náklady</t>
  </si>
  <si>
    <t>Nákladové úroky</t>
  </si>
  <si>
    <t>Náklady na finančnú činnosť</t>
  </si>
  <si>
    <r>
      <t xml:space="preserve">Náklady na prenos elektriny spolu                                                                      </t>
    </r>
    <r>
      <rPr>
        <sz val="10"/>
        <color indexed="8"/>
        <rFont val="Times New Roman"/>
        <family val="1"/>
        <charset val="238"/>
      </rPr>
      <t xml:space="preserve">(súčet údajov z riadkov 1, 2, 20, 22, 23, 26, 27, 29 a 30) </t>
    </r>
  </si>
  <si>
    <t>Tabuľka č. 6</t>
  </si>
  <si>
    <t>Evidencia prevádzkových aktív na prenos elektriny</t>
  </si>
  <si>
    <t>Prevádzkové aktíva zaradené do používania</t>
  </si>
  <si>
    <t xml:space="preserve">Merná jednotka </t>
  </si>
  <si>
    <t>Počet merných jednotiek</t>
  </si>
  <si>
    <t xml:space="preserve">Vstupná cena podľa účtovnej evidencie k 31.12. </t>
  </si>
  <si>
    <t>Oprávky  účtovné k 31.12.</t>
  </si>
  <si>
    <t>Zostatková cena podľa účtovnej evidencie k 31.12.</t>
  </si>
  <si>
    <t>Prevádzkové aktíva jednoznačne priraditeľné na prenos elektriny spolu</t>
  </si>
  <si>
    <t>km</t>
  </si>
  <si>
    <t>ks</t>
  </si>
  <si>
    <t>Ostatné prevádzkové aktíva</t>
  </si>
  <si>
    <t>Prevádzkové aktíva využívané na viaceré činnosti spolu</t>
  </si>
  <si>
    <t>Z toho priradené  na prenos elektriny</t>
  </si>
  <si>
    <r>
      <t xml:space="preserve">Prevádzkové aktíva na prenos elektriny spolu                      </t>
    </r>
    <r>
      <rPr>
        <sz val="10"/>
        <color indexed="8"/>
        <rFont val="Times New Roman"/>
        <family val="1"/>
        <charset val="238"/>
      </rPr>
      <t xml:space="preserve">(súčet údajov z riadkov 1 a 7)    </t>
    </r>
    <r>
      <rPr>
        <b/>
        <sz val="10"/>
        <color indexed="8"/>
        <rFont val="Times New Roman"/>
        <family val="1"/>
        <charset val="238"/>
      </rPr>
      <t xml:space="preserve"> </t>
    </r>
  </si>
  <si>
    <t>Majetok v operatívnej evidencii</t>
  </si>
  <si>
    <t>Počet položiek</t>
  </si>
  <si>
    <t>Údaje v stĺpcoch 3 až 5 majú väzbu na účtovnú závierku.</t>
  </si>
  <si>
    <t>Tabuľka č. 7</t>
  </si>
  <si>
    <t>Evidencia investičných výdavkov na prenos elektriny</t>
  </si>
  <si>
    <t xml:space="preserve">Merná jednotka  </t>
  </si>
  <si>
    <t xml:space="preserve">Počet merných jednotiek </t>
  </si>
  <si>
    <r>
      <t>Skutočnosť (01-12)</t>
    </r>
    <r>
      <rPr>
        <vertAlign val="superscript"/>
        <sz val="10"/>
        <color indexed="8"/>
        <rFont val="Times New Roman"/>
        <family val="1"/>
        <charset val="238"/>
      </rPr>
      <t>x)</t>
    </r>
  </si>
  <si>
    <t xml:space="preserve">Investičné výdavky jednoznačne priraditeľné na prenos elektriny spolu </t>
  </si>
  <si>
    <t xml:space="preserve">V tom na </t>
  </si>
  <si>
    <t>Technické zhodnotenie</t>
  </si>
  <si>
    <t>Nové zariadenie</t>
  </si>
  <si>
    <t xml:space="preserve">V tom </t>
  </si>
  <si>
    <t xml:space="preserve">Ostatné </t>
  </si>
  <si>
    <t>Investičné  výdavky vynaložené na viaceré činnosti spolu</t>
  </si>
  <si>
    <t>Z toho priradené na prenos elektriny</t>
  </si>
  <si>
    <r>
      <t xml:space="preserve">Investičné výdavky  na prenos elektriny spolu                                    </t>
    </r>
    <r>
      <rPr>
        <sz val="10"/>
        <color indexed="8"/>
        <rFont val="Times New Roman"/>
        <family val="1"/>
        <charset val="238"/>
      </rPr>
      <t>(súčet údajov z riadkov 1 a 17)</t>
    </r>
  </si>
  <si>
    <t>Investičné výdavky za prevádzkové aktíva zaradené do používania</t>
  </si>
  <si>
    <t>Údaje sa uvádzajú bez dane z pridanej hodnoty.</t>
  </si>
  <si>
    <t>Technické zhodnotenie zahŕňa aj modernizáciu a rekonštrukciu.</t>
  </si>
  <si>
    <t>Tabuľka č. 8</t>
  </si>
  <si>
    <t>Evidencia vyradených prevádzkových aktív na prenos elektriny</t>
  </si>
  <si>
    <t>Vyradené prevádzkové aktíva z používania</t>
  </si>
  <si>
    <t xml:space="preserve">Merná   jednotka </t>
  </si>
  <si>
    <t>Vstupná cena podľa účtovnej evidencie              pri vyradení</t>
  </si>
  <si>
    <t>Zostatková cena podľa účtovnej evidencie               pri vyradení</t>
  </si>
  <si>
    <r>
      <t xml:space="preserve">Vyradené prevádzkové aktíva jednoznačne priraditeľné na prenos elektriny spolu </t>
    </r>
    <r>
      <rPr>
        <sz val="10"/>
        <color indexed="8"/>
        <rFont val="Times New Roman"/>
        <family val="1"/>
        <charset val="238"/>
      </rPr>
      <t>(súčet údajov z riadkov 2 až 5)</t>
    </r>
  </si>
  <si>
    <t>V tom</t>
  </si>
  <si>
    <t>Vyradené prevádzkové aktíva využívané na  viaceré činnosti spolu</t>
  </si>
  <si>
    <r>
      <t xml:space="preserve">Vyradené prevádzkové aktíva slúžiace na prenos elektriny spolu </t>
    </r>
    <r>
      <rPr>
        <sz val="10"/>
        <color indexed="8"/>
        <rFont val="Times New Roman"/>
        <family val="1"/>
        <charset val="238"/>
      </rPr>
      <t>(súčet údajov z riadkov 1 a 7)</t>
    </r>
  </si>
  <si>
    <t>Údaje v stĺpcoch 3 a 4 majú väzbu na účtovnú závierku.</t>
  </si>
  <si>
    <t>Obchodné meno a sídlo prevádzkovateľa prenosovej sústavy  </t>
  </si>
  <si>
    <t>Tabuľka č. 9</t>
  </si>
  <si>
    <t>Prehľad aktív a pasív</t>
  </si>
  <si>
    <t>AKTÍVA  /  PASÍVA</t>
  </si>
  <si>
    <t>Činnosť</t>
  </si>
  <si>
    <t>Prenos elektriny</t>
  </si>
  <si>
    <t>Ostatné činnosti</t>
  </si>
  <si>
    <t xml:space="preserve">AKTÍVA </t>
  </si>
  <si>
    <r>
      <t>Spolu majetok</t>
    </r>
    <r>
      <rPr>
        <sz val="10"/>
        <color indexed="8"/>
        <rFont val="Times New Roman"/>
        <family val="1"/>
        <charset val="238"/>
      </rPr>
      <t xml:space="preserve">                                                  (súčet údajov z riadkov 2, 7 a 12)</t>
    </r>
  </si>
  <si>
    <t>Dlhodobý nehmotný majetok</t>
  </si>
  <si>
    <t>Dlhodobý hmotný majetok</t>
  </si>
  <si>
    <t>Z toho budovy a stavby</t>
  </si>
  <si>
    <t>Dlhodobý finančný majetok</t>
  </si>
  <si>
    <t>Zásoby</t>
  </si>
  <si>
    <t>Dlhodobé pohľadávky</t>
  </si>
  <si>
    <t>Krátkodobé pohľadávky</t>
  </si>
  <si>
    <t>Finančné účty</t>
  </si>
  <si>
    <t>Časové rozlíšenie</t>
  </si>
  <si>
    <t>PASÍVA</t>
  </si>
  <si>
    <r>
      <t xml:space="preserve">Spolu vlastné imanie a záväzky                                      </t>
    </r>
    <r>
      <rPr>
        <sz val="10"/>
        <color indexed="8"/>
        <rFont val="Times New Roman"/>
        <family val="1"/>
        <charset val="238"/>
      </rPr>
      <t>(súčet údajov z riadkov 14, 16 a 21)</t>
    </r>
  </si>
  <si>
    <t>Vlastné imanie</t>
  </si>
  <si>
    <t>Z toho výsledok hospodárenia minulých rokov</t>
  </si>
  <si>
    <t>Rezervy</t>
  </si>
  <si>
    <t>Dlhodobé záväzky</t>
  </si>
  <si>
    <t>Krátkodobé záväzky</t>
  </si>
  <si>
    <t>Bankové úvery</t>
  </si>
  <si>
    <t>V tabuľke sa uvádzajú skutočné údaje za daný rok.</t>
  </si>
  <si>
    <t>V stĺpci 3 je súčet údajov v stĺpcoch 1 a 2.</t>
  </si>
  <si>
    <t>Tabuľka č. 10</t>
  </si>
  <si>
    <t xml:space="preserve">Prehľad nákladov a výnosov </t>
  </si>
  <si>
    <t>Náklady  /  Výnosy</t>
  </si>
  <si>
    <t xml:space="preserve">Spotrebované nákupy celkom                                         </t>
  </si>
  <si>
    <t>Služby celkom</t>
  </si>
  <si>
    <t xml:space="preserve">Z toho opravy a udržiavanie </t>
  </si>
  <si>
    <t>Finančné náklady celkom</t>
  </si>
  <si>
    <t xml:space="preserve">Z toho nákladové úroky </t>
  </si>
  <si>
    <r>
      <t xml:space="preserve">Náklady celkom            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1, 5, 7, 9, 12 až 14)</t>
    </r>
  </si>
  <si>
    <t>Výnosy celkom</t>
  </si>
  <si>
    <t>Tržby z vlastnej výroby</t>
  </si>
  <si>
    <t>Tržby z predaja služieb</t>
  </si>
  <si>
    <t xml:space="preserve">Výnosy na pripojenie k DS </t>
  </si>
  <si>
    <r>
      <t>Výsledok hospodárenia pred zdanením</t>
    </r>
    <r>
      <rPr>
        <sz val="10"/>
        <color indexed="8"/>
        <rFont val="Times New Roman"/>
        <family val="1"/>
        <charset val="238"/>
      </rPr>
      <t xml:space="preserve">                        (údaj z riadka 17 mínus údaj z riadka 16)</t>
    </r>
  </si>
  <si>
    <t>Priemerný evidenčný počet pracovníkov prepočítaný na plne zamestnaných (zaokrúhlený na jedno desatinné miesto)</t>
  </si>
  <si>
    <t>V tabuľke sa uvádzajú skutočné údaje za rok.</t>
  </si>
  <si>
    <t>Príloha č. 2 k vyhláške č. 446/2012 Z. z.</t>
  </si>
  <si>
    <r>
      <t xml:space="preserve">Výnosy vrátane tržieb za prenos elektriny spolu                                                                         </t>
    </r>
    <r>
      <rPr>
        <sz val="10"/>
        <color indexed="8"/>
        <rFont val="Times New Roman"/>
        <family val="1"/>
        <charset val="238"/>
      </rPr>
      <t xml:space="preserve"> (súčet údajov z riadkov 1 a 2)</t>
    </r>
  </si>
  <si>
    <t>Náklady na nákup elektriny pre vlastnú spotrebu</t>
  </si>
  <si>
    <t xml:space="preserve">Nákup elektriny / náklady na nákup elektriny </t>
  </si>
  <si>
    <r>
      <t>xx)</t>
    </r>
    <r>
      <rPr>
        <sz val="12"/>
        <color indexed="8"/>
        <rFont val="Times New Roman"/>
        <family val="1"/>
        <charset val="238"/>
      </rPr>
      <t xml:space="preserve"> International transmision capacity.</t>
    </r>
  </si>
  <si>
    <t>Vedenia (rozvinutá dĺžka vedení)</t>
  </si>
  <si>
    <r>
      <rPr>
        <b/>
        <sz val="10"/>
        <color indexed="8"/>
        <rFont val="Times New Roman"/>
        <family val="1"/>
        <charset val="238"/>
      </rPr>
      <t xml:space="preserve">Neobežný majetok </t>
    </r>
    <r>
      <rPr>
        <sz val="10"/>
        <color indexed="8"/>
        <rFont val="Times New Roman"/>
        <family val="1"/>
        <charset val="238"/>
      </rPr>
      <t xml:space="preserve">                                        (súčet údajov z riadkov 3, 4 a 6)</t>
    </r>
  </si>
  <si>
    <r>
      <rPr>
        <b/>
        <sz val="10"/>
        <color indexed="8"/>
        <rFont val="Times New Roman"/>
        <family val="1"/>
        <charset val="238"/>
      </rPr>
      <t xml:space="preserve">Obežný majetok </t>
    </r>
    <r>
      <rPr>
        <sz val="10"/>
        <color indexed="8"/>
        <rFont val="Times New Roman"/>
        <family val="1"/>
        <charset val="238"/>
      </rPr>
      <t xml:space="preserve">                                              (súčet údajov z riadkov 8 až 11)</t>
    </r>
  </si>
  <si>
    <r>
      <rPr>
        <b/>
        <sz val="10"/>
        <color indexed="8"/>
        <rFont val="Times New Roman"/>
        <family val="1"/>
        <charset val="238"/>
      </rPr>
      <t>Záväzky</t>
    </r>
    <r>
      <rPr>
        <sz val="10"/>
        <color indexed="8"/>
        <rFont val="Times New Roman"/>
        <family val="1"/>
        <charset val="238"/>
      </rPr>
      <t xml:space="preserve"> (súčet údajov z riadkov 17 až 20)</t>
    </r>
  </si>
  <si>
    <t>Ostatné výnosy</t>
  </si>
  <si>
    <t>Typ:</t>
  </si>
  <si>
    <t>Verzia:</t>
  </si>
  <si>
    <t>E_00032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</si>
</sst>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3" fontId="8" fillId="2" borderId="1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6" fillId="0" borderId="0" xfId="0" applyFont="1" applyAlignment="1" applyProtection="1">
      <alignment wrapText="1"/>
    </xf>
    <xf numFmtId="0" fontId="6" fillId="0" borderId="0" xfId="0" applyFont="1" applyProtection="1"/>
    <xf numFmtId="0" fontId="7" fillId="0" borderId="0" xfId="0" applyFont="1" applyProtection="1"/>
    <xf numFmtId="0" fontId="16" fillId="0" borderId="0" xfId="0" applyFont="1" applyProtection="1"/>
    <xf numFmtId="0" fontId="7" fillId="0" borderId="0" xfId="0" applyFont="1" applyBorder="1" applyProtection="1"/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3" fontId="13" fillId="2" borderId="1" xfId="0" applyNumberFormat="1" applyFont="1" applyFill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3" fontId="13" fillId="2" borderId="1" xfId="0" applyNumberFormat="1" applyFont="1" applyFill="1" applyBorder="1" applyAlignment="1" applyProtection="1">
      <alignment vertical="center"/>
    </xf>
    <xf numFmtId="165" fontId="13" fillId="2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justify"/>
    </xf>
    <xf numFmtId="0" fontId="12" fillId="0" borderId="0" xfId="0" applyFont="1" applyProtection="1"/>
    <xf numFmtId="0" fontId="12" fillId="0" borderId="0" xfId="0" applyFont="1" applyBorder="1" applyProtection="1"/>
    <xf numFmtId="0" fontId="7" fillId="0" borderId="0" xfId="0" applyFont="1" applyAlignment="1" applyProtection="1">
      <alignment horizontal="right"/>
    </xf>
    <xf numFmtId="0" fontId="11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3" fontId="8" fillId="0" borderId="1" xfId="0" applyNumberFormat="1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0" fontId="11" fillId="0" borderId="3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0" fillId="0" borderId="0" xfId="0" applyFont="1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6" fillId="4" borderId="0" xfId="0" applyFont="1" applyFill="1" applyAlignment="1" applyProtection="1">
      <alignment horizontal="left" vertical="center"/>
    </xf>
    <xf numFmtId="0" fontId="0" fillId="4" borderId="0" xfId="0" applyFill="1" applyAlignment="1" applyProtection="1">
      <alignment vertical="center"/>
    </xf>
    <xf numFmtId="0" fontId="8" fillId="0" borderId="1" xfId="0" applyFont="1" applyBorder="1" applyAlignment="1" applyProtection="1">
      <alignment horizontal="center" wrapText="1"/>
    </xf>
    <xf numFmtId="0" fontId="8" fillId="3" borderId="1" xfId="0" applyFont="1" applyFill="1" applyBorder="1" applyAlignment="1" applyProtection="1">
      <alignment horizontal="center" wrapText="1"/>
    </xf>
    <xf numFmtId="0" fontId="11" fillId="0" borderId="1" xfId="0" applyFont="1" applyBorder="1" applyAlignment="1" applyProtection="1">
      <alignment vertical="center" wrapText="1"/>
    </xf>
    <xf numFmtId="164" fontId="8" fillId="0" borderId="1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3" fontId="13" fillId="0" borderId="1" xfId="0" applyNumberFormat="1" applyFont="1" applyFill="1" applyBorder="1" applyAlignment="1" applyProtection="1">
      <alignment horizontal="right" vertical="center"/>
      <protection locked="0"/>
    </xf>
    <xf numFmtId="3" fontId="13" fillId="0" borderId="1" xfId="0" applyNumberFormat="1" applyFont="1" applyFill="1" applyBorder="1" applyAlignment="1" applyProtection="1">
      <alignment vertical="center"/>
      <protection locked="0"/>
    </xf>
    <xf numFmtId="3" fontId="8" fillId="0" borderId="1" xfId="0" applyNumberFormat="1" applyFont="1" applyFill="1" applyBorder="1" applyAlignment="1" applyProtection="1">
      <alignment horizontal="right" vertical="center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Protection="1"/>
    <xf numFmtId="0" fontId="11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 wrapText="1"/>
    </xf>
    <xf numFmtId="0" fontId="11" fillId="0" borderId="6" xfId="0" applyFont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center" wrapText="1"/>
    </xf>
    <xf numFmtId="0" fontId="6" fillId="0" borderId="0" xfId="0" applyFont="1" applyBorder="1" applyAlignment="1" applyProtection="1">
      <alignment wrapText="1"/>
    </xf>
    <xf numFmtId="0" fontId="6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Protection="1">
      <protection locked="0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16" fillId="0" borderId="0" xfId="0" applyFont="1" applyProtection="1"/>
    <xf numFmtId="0" fontId="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right"/>
    </xf>
    <xf numFmtId="0" fontId="13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vertical="center" wrapText="1"/>
    </xf>
    <xf numFmtId="0" fontId="13" fillId="0" borderId="6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F17" sqref="F17"/>
    </sheetView>
  </sheetViews>
  <sheetFormatPr defaultColWidth="8.85546875" defaultRowHeight="15" x14ac:dyDescent="0.25"/>
  <cols>
    <col min="1" max="1" width="8.85546875" style="2"/>
    <col min="2" max="2" width="33.5703125" style="2" customWidth="1"/>
    <col min="3" max="3" width="4.5703125" style="2" customWidth="1"/>
    <col min="4" max="8" width="18.7109375" style="2" customWidth="1"/>
    <col min="9" max="16384" width="8.85546875" style="2"/>
  </cols>
  <sheetData>
    <row r="1" spans="1:8" ht="15.75" x14ac:dyDescent="0.25">
      <c r="H1" s="23" t="s">
        <v>214</v>
      </c>
    </row>
    <row r="2" spans="1:8" ht="15.75" x14ac:dyDescent="0.25">
      <c r="A2" s="28"/>
    </row>
    <row r="3" spans="1:8" ht="15.75" x14ac:dyDescent="0.25">
      <c r="A3" s="72" t="s">
        <v>0</v>
      </c>
      <c r="B3" s="72"/>
      <c r="C3" s="72"/>
      <c r="D3" s="72"/>
      <c r="E3" s="72"/>
      <c r="F3" s="72"/>
      <c r="G3" s="72"/>
      <c r="H3" s="72"/>
    </row>
    <row r="4" spans="1:8" ht="15.75" x14ac:dyDescent="0.25">
      <c r="A4" s="73"/>
      <c r="B4" s="74"/>
      <c r="C4" s="74"/>
      <c r="D4" s="74"/>
      <c r="E4" s="74"/>
      <c r="F4" s="74"/>
      <c r="G4" s="74"/>
      <c r="H4" s="75"/>
    </row>
    <row r="5" spans="1:8" ht="15.75" x14ac:dyDescent="0.25">
      <c r="A5" s="3"/>
      <c r="B5" s="3"/>
      <c r="C5" s="3"/>
      <c r="D5" s="3"/>
      <c r="E5" s="3"/>
      <c r="F5" s="3"/>
      <c r="G5" s="3"/>
      <c r="H5" s="3"/>
    </row>
    <row r="6" spans="1:8" ht="15.75" x14ac:dyDescent="0.25">
      <c r="A6" s="4" t="s">
        <v>1</v>
      </c>
      <c r="B6" s="76"/>
      <c r="C6" s="76"/>
      <c r="D6" s="76"/>
      <c r="E6" s="76"/>
      <c r="F6" s="76"/>
      <c r="G6" s="76"/>
      <c r="H6" s="76"/>
    </row>
    <row r="7" spans="1:8" ht="15.75" x14ac:dyDescent="0.25">
      <c r="A7" s="5"/>
      <c r="B7" s="5"/>
      <c r="C7" s="61"/>
      <c r="D7" s="5"/>
      <c r="E7" s="5"/>
      <c r="F7" s="5"/>
      <c r="G7" s="5"/>
      <c r="H7" s="23" t="s">
        <v>2</v>
      </c>
    </row>
    <row r="8" spans="1:8" ht="15.75" x14ac:dyDescent="0.25">
      <c r="A8" s="77" t="s">
        <v>3</v>
      </c>
      <c r="B8" s="77"/>
      <c r="C8" s="77"/>
      <c r="D8" s="77"/>
      <c r="E8" s="77"/>
      <c r="F8" s="77"/>
      <c r="G8" s="77"/>
      <c r="H8" s="77"/>
    </row>
    <row r="9" spans="1:8" x14ac:dyDescent="0.25">
      <c r="A9" s="5"/>
      <c r="B9" s="5"/>
      <c r="C9" s="62"/>
      <c r="D9" s="5"/>
      <c r="E9" s="5"/>
      <c r="F9" s="5"/>
      <c r="G9" s="5"/>
      <c r="H9" s="5"/>
    </row>
    <row r="10" spans="1:8" ht="25.5" x14ac:dyDescent="0.25">
      <c r="A10" s="69" t="s">
        <v>4</v>
      </c>
      <c r="B10" s="69"/>
      <c r="C10" s="78" t="s">
        <v>5</v>
      </c>
      <c r="D10" s="24" t="s">
        <v>6</v>
      </c>
      <c r="E10" s="24" t="s">
        <v>7</v>
      </c>
      <c r="F10" s="24" t="s">
        <v>8</v>
      </c>
      <c r="G10" s="24" t="s">
        <v>9</v>
      </c>
      <c r="H10" s="24" t="s">
        <v>10</v>
      </c>
    </row>
    <row r="11" spans="1:8" x14ac:dyDescent="0.25">
      <c r="A11" s="69"/>
      <c r="B11" s="69"/>
      <c r="C11" s="78"/>
      <c r="D11" s="25" t="s">
        <v>11</v>
      </c>
      <c r="E11" s="25" t="s">
        <v>11</v>
      </c>
      <c r="F11" s="25" t="s">
        <v>11</v>
      </c>
      <c r="G11" s="25" t="s">
        <v>11</v>
      </c>
      <c r="H11" s="25" t="s">
        <v>11</v>
      </c>
    </row>
    <row r="12" spans="1:8" x14ac:dyDescent="0.25">
      <c r="A12" s="70" t="s">
        <v>12</v>
      </c>
      <c r="B12" s="70"/>
      <c r="C12" s="21" t="s">
        <v>13</v>
      </c>
      <c r="D12" s="21">
        <v>1</v>
      </c>
      <c r="E12" s="21">
        <v>2</v>
      </c>
      <c r="F12" s="21">
        <v>3</v>
      </c>
      <c r="G12" s="21">
        <v>4</v>
      </c>
      <c r="H12" s="21">
        <v>5</v>
      </c>
    </row>
    <row r="13" spans="1:8" x14ac:dyDescent="0.25">
      <c r="A13" s="69" t="s">
        <v>14</v>
      </c>
      <c r="B13" s="69"/>
      <c r="C13" s="26">
        <v>1</v>
      </c>
      <c r="D13" s="1">
        <f>D14+D15+D16</f>
        <v>0</v>
      </c>
      <c r="E13" s="1">
        <f>E14+E15+E16</f>
        <v>0</v>
      </c>
      <c r="F13" s="1">
        <f>F14+F15+F16</f>
        <v>0</v>
      </c>
      <c r="G13" s="1">
        <f>G14+G15+G16</f>
        <v>0</v>
      </c>
      <c r="H13" s="1">
        <f>D13+E13+F13+G13</f>
        <v>0</v>
      </c>
    </row>
    <row r="14" spans="1:8" x14ac:dyDescent="0.25">
      <c r="A14" s="68" t="s">
        <v>15</v>
      </c>
      <c r="B14" s="15" t="s">
        <v>16</v>
      </c>
      <c r="C14" s="27">
        <v>2</v>
      </c>
      <c r="D14" s="65"/>
      <c r="E14" s="65"/>
      <c r="F14" s="65"/>
      <c r="G14" s="65"/>
      <c r="H14" s="1">
        <f t="shared" ref="H14:H31" si="0">D14+E14+F14+G14</f>
        <v>0</v>
      </c>
    </row>
    <row r="15" spans="1:8" x14ac:dyDescent="0.25">
      <c r="A15" s="68"/>
      <c r="B15" s="15" t="s">
        <v>17</v>
      </c>
      <c r="C15" s="27">
        <v>3</v>
      </c>
      <c r="D15" s="65"/>
      <c r="E15" s="65"/>
      <c r="F15" s="65"/>
      <c r="G15" s="65"/>
      <c r="H15" s="1">
        <f t="shared" si="0"/>
        <v>0</v>
      </c>
    </row>
    <row r="16" spans="1:8" x14ac:dyDescent="0.25">
      <c r="A16" s="68"/>
      <c r="B16" s="15" t="s">
        <v>18</v>
      </c>
      <c r="C16" s="27">
        <v>4</v>
      </c>
      <c r="D16" s="65"/>
      <c r="E16" s="65"/>
      <c r="F16" s="65"/>
      <c r="G16" s="65"/>
      <c r="H16" s="1">
        <f t="shared" si="0"/>
        <v>0</v>
      </c>
    </row>
    <row r="17" spans="1:8" x14ac:dyDescent="0.25">
      <c r="A17" s="69" t="s">
        <v>19</v>
      </c>
      <c r="B17" s="69"/>
      <c r="C17" s="26">
        <v>5</v>
      </c>
      <c r="D17" s="65"/>
      <c r="E17" s="65"/>
      <c r="F17" s="65"/>
      <c r="G17" s="65"/>
      <c r="H17" s="1">
        <f t="shared" si="0"/>
        <v>0</v>
      </c>
    </row>
    <row r="18" spans="1:8" x14ac:dyDescent="0.25">
      <c r="A18" s="68" t="s">
        <v>20</v>
      </c>
      <c r="B18" s="68"/>
      <c r="C18" s="27">
        <v>6</v>
      </c>
      <c r="D18" s="65"/>
      <c r="E18" s="65"/>
      <c r="F18" s="65"/>
      <c r="G18" s="65"/>
      <c r="H18" s="1">
        <f t="shared" si="0"/>
        <v>0</v>
      </c>
    </row>
    <row r="19" spans="1:8" x14ac:dyDescent="0.25">
      <c r="A19" s="69" t="s">
        <v>21</v>
      </c>
      <c r="B19" s="69"/>
      <c r="C19" s="26">
        <v>7</v>
      </c>
      <c r="D19" s="65"/>
      <c r="E19" s="65"/>
      <c r="F19" s="65"/>
      <c r="G19" s="65"/>
      <c r="H19" s="1">
        <f t="shared" si="0"/>
        <v>0</v>
      </c>
    </row>
    <row r="20" spans="1:8" x14ac:dyDescent="0.25">
      <c r="A20" s="69" t="s">
        <v>22</v>
      </c>
      <c r="B20" s="69"/>
      <c r="C20" s="26">
        <v>8</v>
      </c>
      <c r="D20" s="65"/>
      <c r="E20" s="65"/>
      <c r="F20" s="65"/>
      <c r="G20" s="65"/>
      <c r="H20" s="1">
        <f t="shared" si="0"/>
        <v>0</v>
      </c>
    </row>
    <row r="21" spans="1:8" x14ac:dyDescent="0.25">
      <c r="A21" s="69" t="s">
        <v>23</v>
      </c>
      <c r="B21" s="69"/>
      <c r="C21" s="26">
        <v>9</v>
      </c>
      <c r="D21" s="1">
        <f>D22+D23</f>
        <v>0</v>
      </c>
      <c r="E21" s="1">
        <f>E22+E23</f>
        <v>0</v>
      </c>
      <c r="F21" s="1">
        <f>F22+F23</f>
        <v>0</v>
      </c>
      <c r="G21" s="1">
        <f>G22+G23</f>
        <v>0</v>
      </c>
      <c r="H21" s="1">
        <f t="shared" si="0"/>
        <v>0</v>
      </c>
    </row>
    <row r="22" spans="1:8" x14ac:dyDescent="0.25">
      <c r="A22" s="71" t="s">
        <v>15</v>
      </c>
      <c r="B22" s="15" t="s">
        <v>24</v>
      </c>
      <c r="C22" s="27">
        <v>10</v>
      </c>
      <c r="D22" s="65"/>
      <c r="E22" s="65"/>
      <c r="F22" s="65"/>
      <c r="G22" s="65"/>
      <c r="H22" s="1">
        <f t="shared" si="0"/>
        <v>0</v>
      </c>
    </row>
    <row r="23" spans="1:8" x14ac:dyDescent="0.25">
      <c r="A23" s="71"/>
      <c r="B23" s="15" t="s">
        <v>25</v>
      </c>
      <c r="C23" s="27">
        <v>11</v>
      </c>
      <c r="D23" s="65"/>
      <c r="E23" s="65"/>
      <c r="F23" s="65"/>
      <c r="G23" s="65"/>
      <c r="H23" s="1">
        <f t="shared" si="0"/>
        <v>0</v>
      </c>
    </row>
    <row r="24" spans="1:8" x14ac:dyDescent="0.25">
      <c r="A24" s="69" t="s">
        <v>26</v>
      </c>
      <c r="B24" s="69"/>
      <c r="C24" s="26">
        <v>12</v>
      </c>
      <c r="D24" s="65"/>
      <c r="E24" s="65"/>
      <c r="F24" s="65"/>
      <c r="G24" s="65"/>
      <c r="H24" s="1">
        <f t="shared" si="0"/>
        <v>0</v>
      </c>
    </row>
    <row r="25" spans="1:8" x14ac:dyDescent="0.25">
      <c r="A25" s="69" t="s">
        <v>27</v>
      </c>
      <c r="B25" s="69"/>
      <c r="C25" s="26">
        <v>13</v>
      </c>
      <c r="D25" s="65"/>
      <c r="E25" s="65"/>
      <c r="F25" s="65"/>
      <c r="G25" s="65"/>
      <c r="H25" s="1">
        <f t="shared" si="0"/>
        <v>0</v>
      </c>
    </row>
    <row r="26" spans="1:8" x14ac:dyDescent="0.25">
      <c r="A26" s="69" t="s">
        <v>28</v>
      </c>
      <c r="B26" s="69"/>
      <c r="C26" s="26">
        <v>14</v>
      </c>
      <c r="D26" s="65"/>
      <c r="E26" s="65"/>
      <c r="F26" s="65"/>
      <c r="G26" s="65"/>
      <c r="H26" s="1">
        <f t="shared" si="0"/>
        <v>0</v>
      </c>
    </row>
    <row r="27" spans="1:8" x14ac:dyDescent="0.25">
      <c r="A27" s="68" t="s">
        <v>29</v>
      </c>
      <c r="B27" s="68"/>
      <c r="C27" s="27">
        <v>15</v>
      </c>
      <c r="D27" s="65"/>
      <c r="E27" s="65"/>
      <c r="F27" s="65"/>
      <c r="G27" s="65"/>
      <c r="H27" s="1">
        <f t="shared" si="0"/>
        <v>0</v>
      </c>
    </row>
    <row r="28" spans="1:8" x14ac:dyDescent="0.25">
      <c r="A28" s="69" t="s">
        <v>30</v>
      </c>
      <c r="B28" s="69"/>
      <c r="C28" s="26">
        <v>16</v>
      </c>
      <c r="D28" s="65"/>
      <c r="E28" s="65"/>
      <c r="F28" s="65"/>
      <c r="G28" s="65"/>
      <c r="H28" s="1">
        <f t="shared" si="0"/>
        <v>0</v>
      </c>
    </row>
    <row r="29" spans="1:8" ht="30.6" customHeight="1" x14ac:dyDescent="0.25">
      <c r="A29" s="69" t="s">
        <v>36</v>
      </c>
      <c r="B29" s="69"/>
      <c r="C29" s="26">
        <v>17</v>
      </c>
      <c r="D29" s="1">
        <f>D13+D17+D19+D20+D21+D24+D25+D26+D28</f>
        <v>0</v>
      </c>
      <c r="E29" s="1">
        <f>E13+E17+E19+E20+E21+E24+E25+E26+E28</f>
        <v>0</v>
      </c>
      <c r="F29" s="1">
        <f>F13+F17+F19+F20+F21+F24+F25+F26+F28</f>
        <v>0</v>
      </c>
      <c r="G29" s="1">
        <f>G13+G17+G19+G20+G21+G24+G25+G26+G28</f>
        <v>0</v>
      </c>
      <c r="H29" s="1">
        <f t="shared" si="0"/>
        <v>0</v>
      </c>
    </row>
    <row r="30" spans="1:8" ht="30.6" customHeight="1" x14ac:dyDescent="0.25">
      <c r="A30" s="69" t="s">
        <v>31</v>
      </c>
      <c r="B30" s="69"/>
      <c r="C30" s="26">
        <v>18</v>
      </c>
      <c r="D30" s="65"/>
      <c r="E30" s="65"/>
      <c r="F30" s="65"/>
      <c r="G30" s="65"/>
      <c r="H30" s="1">
        <f t="shared" si="0"/>
        <v>0</v>
      </c>
    </row>
    <row r="31" spans="1:8" ht="30.6" customHeight="1" x14ac:dyDescent="0.25">
      <c r="A31" s="69" t="s">
        <v>37</v>
      </c>
      <c r="B31" s="69"/>
      <c r="C31" s="27">
        <v>19</v>
      </c>
      <c r="D31" s="1">
        <f>D29+D30</f>
        <v>0</v>
      </c>
      <c r="E31" s="1">
        <f>E29+E30</f>
        <v>0</v>
      </c>
      <c r="F31" s="1">
        <f>F29+F30</f>
        <v>0</v>
      </c>
      <c r="G31" s="1">
        <f>G29+G30</f>
        <v>0</v>
      </c>
      <c r="H31" s="1">
        <f t="shared" si="0"/>
        <v>0</v>
      </c>
    </row>
    <row r="32" spans="1:8" ht="15.75" x14ac:dyDescent="0.25">
      <c r="A32" s="53"/>
      <c r="B32" s="54"/>
      <c r="C32" s="54"/>
      <c r="D32" s="54"/>
      <c r="E32" s="54"/>
      <c r="F32" s="54"/>
      <c r="G32" s="54"/>
      <c r="H32" s="54"/>
    </row>
    <row r="33" spans="1:8" ht="15.75" x14ac:dyDescent="0.25">
      <c r="A33" s="18" t="s">
        <v>32</v>
      </c>
      <c r="B33" s="54"/>
      <c r="C33" s="54"/>
      <c r="D33" s="54"/>
      <c r="E33" s="54"/>
      <c r="F33" s="54"/>
      <c r="G33" s="54"/>
      <c r="H33" s="54"/>
    </row>
    <row r="34" spans="1:8" ht="15.75" x14ac:dyDescent="0.25">
      <c r="A34" s="19" t="s">
        <v>33</v>
      </c>
      <c r="B34" s="54"/>
      <c r="C34" s="54"/>
      <c r="D34" s="54"/>
      <c r="E34" s="54"/>
      <c r="F34" s="54"/>
      <c r="G34" s="54"/>
      <c r="H34" s="54"/>
    </row>
    <row r="35" spans="1:8" ht="15.75" x14ac:dyDescent="0.25">
      <c r="A35" s="19" t="s">
        <v>34</v>
      </c>
      <c r="B35" s="54"/>
      <c r="C35" s="54"/>
      <c r="D35" s="54"/>
      <c r="E35" s="54"/>
      <c r="F35" s="54"/>
      <c r="G35" s="54"/>
      <c r="H35" s="54"/>
    </row>
    <row r="36" spans="1:8" ht="15.75" x14ac:dyDescent="0.25">
      <c r="A36" s="19" t="s">
        <v>35</v>
      </c>
      <c r="B36" s="54"/>
      <c r="C36" s="54"/>
      <c r="D36" s="54"/>
      <c r="E36" s="54"/>
      <c r="F36" s="54"/>
      <c r="G36" s="54"/>
      <c r="H36" s="54"/>
    </row>
    <row r="37" spans="1:8" x14ac:dyDescent="0.25">
      <c r="A37" s="54"/>
      <c r="B37" s="54"/>
      <c r="C37" s="54"/>
      <c r="D37" s="54"/>
      <c r="E37" s="54"/>
      <c r="F37" s="54"/>
      <c r="G37" s="54"/>
      <c r="H37" s="54"/>
    </row>
    <row r="38" spans="1:8" x14ac:dyDescent="0.25">
      <c r="A38" s="54"/>
      <c r="B38" s="54"/>
      <c r="C38" s="54"/>
      <c r="D38" s="54"/>
      <c r="E38" s="54"/>
      <c r="F38" s="54"/>
      <c r="G38" s="54"/>
      <c r="H38" s="54"/>
    </row>
    <row r="39" spans="1:8" x14ac:dyDescent="0.25">
      <c r="A39" s="54"/>
      <c r="B39" s="54"/>
      <c r="C39" s="54"/>
      <c r="D39" s="54"/>
      <c r="E39" s="54"/>
      <c r="F39" s="54"/>
      <c r="G39" s="54"/>
      <c r="H39" s="54"/>
    </row>
    <row r="40" spans="1:8" x14ac:dyDescent="0.25">
      <c r="A40" s="54"/>
      <c r="B40" s="54"/>
      <c r="C40" s="54"/>
      <c r="D40" s="54"/>
      <c r="E40" s="54"/>
      <c r="F40" s="54"/>
      <c r="G40" s="54"/>
      <c r="H40" s="54"/>
    </row>
    <row r="41" spans="1:8" x14ac:dyDescent="0.25">
      <c r="A41" s="54"/>
      <c r="B41" s="54"/>
      <c r="C41" s="54"/>
      <c r="D41" s="54"/>
      <c r="E41" s="54"/>
      <c r="F41" s="54"/>
      <c r="G41" s="54"/>
      <c r="H41" s="54"/>
    </row>
    <row r="42" spans="1:8" x14ac:dyDescent="0.25">
      <c r="A42" s="54"/>
      <c r="B42" s="54"/>
      <c r="C42" s="54"/>
      <c r="D42" s="54"/>
      <c r="E42" s="54"/>
      <c r="F42" s="54"/>
      <c r="G42" s="54"/>
      <c r="H42" s="54"/>
    </row>
    <row r="43" spans="1:8" x14ac:dyDescent="0.25">
      <c r="A43" s="54"/>
      <c r="B43" s="54"/>
      <c r="C43" s="54"/>
      <c r="D43" s="54"/>
      <c r="E43" s="54"/>
      <c r="F43" s="54"/>
      <c r="G43" s="54"/>
      <c r="H43" s="54"/>
    </row>
    <row r="44" spans="1:8" x14ac:dyDescent="0.25">
      <c r="A44" s="54"/>
      <c r="B44" s="54"/>
      <c r="C44" s="54"/>
      <c r="D44" s="54"/>
      <c r="E44" s="54"/>
      <c r="F44" s="54"/>
      <c r="G44" s="54"/>
      <c r="H44" s="54"/>
    </row>
    <row r="45" spans="1:8" x14ac:dyDescent="0.25">
      <c r="A45" s="54"/>
      <c r="B45" s="54"/>
      <c r="C45" s="54"/>
      <c r="D45" s="54"/>
      <c r="E45" s="54"/>
      <c r="F45" s="54"/>
      <c r="G45" s="54"/>
      <c r="H45" s="54"/>
    </row>
    <row r="46" spans="1:8" x14ac:dyDescent="0.25">
      <c r="A46" s="54"/>
      <c r="B46" s="54"/>
      <c r="C46" s="54"/>
      <c r="D46" s="54"/>
      <c r="E46" s="54"/>
      <c r="F46" s="54"/>
      <c r="G46" s="54"/>
      <c r="H46" s="54"/>
    </row>
    <row r="47" spans="1:8" x14ac:dyDescent="0.25">
      <c r="A47" s="54"/>
      <c r="B47" s="54"/>
      <c r="C47" s="54"/>
      <c r="D47" s="54"/>
      <c r="E47" s="54"/>
      <c r="F47" s="54"/>
      <c r="G47" s="54"/>
      <c r="H47" s="54"/>
    </row>
    <row r="48" spans="1:8" x14ac:dyDescent="0.25">
      <c r="A48" s="54"/>
      <c r="B48" s="54"/>
      <c r="C48" s="54"/>
      <c r="D48" s="54"/>
      <c r="E48" s="54"/>
      <c r="F48" s="54"/>
      <c r="G48" s="54"/>
      <c r="H48" s="54"/>
    </row>
    <row r="49" spans="1:8" x14ac:dyDescent="0.25">
      <c r="A49" s="54"/>
      <c r="B49" s="54"/>
      <c r="C49" s="54"/>
      <c r="D49" s="54"/>
      <c r="E49" s="54"/>
      <c r="F49" s="54"/>
      <c r="G49" s="54"/>
      <c r="H49" s="54"/>
    </row>
    <row r="50" spans="1:8" x14ac:dyDescent="0.25">
      <c r="A50" s="54"/>
      <c r="B50" s="54"/>
      <c r="C50" s="54"/>
      <c r="D50" s="54"/>
      <c r="E50" s="54"/>
      <c r="F50" s="54"/>
      <c r="G50" s="54"/>
      <c r="H50" s="54"/>
    </row>
    <row r="51" spans="1:8" x14ac:dyDescent="0.25">
      <c r="A51" s="54"/>
      <c r="B51" s="54"/>
      <c r="C51" s="54"/>
      <c r="D51" s="54"/>
      <c r="E51" s="54"/>
      <c r="F51" s="54"/>
      <c r="G51" s="54"/>
      <c r="H51" s="54"/>
    </row>
    <row r="52" spans="1:8" x14ac:dyDescent="0.25">
      <c r="A52" s="54"/>
      <c r="B52" s="54"/>
      <c r="C52" s="54"/>
      <c r="D52" s="54"/>
      <c r="E52" s="54"/>
      <c r="F52" s="54"/>
      <c r="G52" s="54"/>
      <c r="H52" s="54"/>
    </row>
    <row r="53" spans="1:8" x14ac:dyDescent="0.25">
      <c r="A53" s="54"/>
      <c r="B53" s="54"/>
      <c r="C53" s="54"/>
      <c r="D53" s="54"/>
      <c r="E53" s="54"/>
      <c r="F53" s="54"/>
      <c r="G53" s="54"/>
      <c r="H53" s="54"/>
    </row>
    <row r="54" spans="1:8" x14ac:dyDescent="0.25">
      <c r="A54" s="54"/>
      <c r="B54" s="54"/>
      <c r="C54" s="54"/>
      <c r="D54" s="54"/>
      <c r="E54" s="54"/>
      <c r="F54" s="54"/>
      <c r="G54" s="54"/>
      <c r="H54" s="54"/>
    </row>
    <row r="55" spans="1:8" x14ac:dyDescent="0.25">
      <c r="A55" s="54"/>
      <c r="B55" s="54"/>
      <c r="C55" s="54"/>
      <c r="D55" s="54"/>
      <c r="E55" s="54"/>
      <c r="F55" s="54"/>
      <c r="G55" s="54"/>
      <c r="H55" s="54"/>
    </row>
    <row r="56" spans="1:8" x14ac:dyDescent="0.25">
      <c r="A56" s="54"/>
      <c r="B56" s="54"/>
      <c r="C56" s="54"/>
      <c r="D56" s="54"/>
      <c r="E56" s="54"/>
      <c r="F56" s="54"/>
      <c r="G56" s="54"/>
      <c r="H56" s="54"/>
    </row>
    <row r="57" spans="1:8" x14ac:dyDescent="0.25">
      <c r="A57" s="54"/>
      <c r="B57" s="54"/>
      <c r="C57" s="54"/>
      <c r="D57" s="54"/>
      <c r="E57" s="54"/>
      <c r="F57" s="54"/>
      <c r="G57" s="54"/>
      <c r="H57" s="54"/>
    </row>
    <row r="58" spans="1:8" x14ac:dyDescent="0.25">
      <c r="A58" s="54"/>
      <c r="B58" s="54"/>
      <c r="C58" s="54"/>
      <c r="D58" s="54"/>
      <c r="E58" s="54"/>
      <c r="F58" s="54"/>
      <c r="G58" s="54"/>
      <c r="H58" s="54"/>
    </row>
    <row r="59" spans="1:8" x14ac:dyDescent="0.25">
      <c r="A59" s="54"/>
      <c r="B59" s="54"/>
      <c r="C59" s="54"/>
      <c r="D59" s="54"/>
      <c r="E59" s="54"/>
      <c r="F59" s="54"/>
      <c r="G59" s="54"/>
      <c r="H59" s="54"/>
    </row>
    <row r="60" spans="1:8" x14ac:dyDescent="0.25">
      <c r="A60" s="54"/>
      <c r="B60" s="54"/>
      <c r="C60" s="54"/>
      <c r="D60" s="54"/>
      <c r="E60" s="54"/>
      <c r="F60" s="54"/>
      <c r="G60" s="54"/>
      <c r="H60" s="54"/>
    </row>
    <row r="61" spans="1:8" x14ac:dyDescent="0.25">
      <c r="A61" s="54"/>
      <c r="B61" s="54"/>
      <c r="C61" s="54"/>
      <c r="D61" s="54"/>
      <c r="E61" s="54"/>
      <c r="F61" s="54"/>
      <c r="G61" s="54"/>
      <c r="H61" s="54"/>
    </row>
    <row r="62" spans="1:8" x14ac:dyDescent="0.25">
      <c r="A62" s="54"/>
      <c r="B62" s="54"/>
      <c r="C62" s="54"/>
      <c r="D62" s="54"/>
      <c r="E62" s="54"/>
      <c r="F62" s="54"/>
      <c r="G62" s="54"/>
      <c r="H62" s="54"/>
    </row>
    <row r="63" spans="1:8" x14ac:dyDescent="0.25">
      <c r="A63" s="54"/>
      <c r="B63" s="54"/>
      <c r="C63" s="54"/>
      <c r="D63" s="54"/>
      <c r="E63" s="54"/>
      <c r="F63" s="54"/>
      <c r="G63" s="54"/>
      <c r="H63" s="54"/>
    </row>
    <row r="64" spans="1:8" x14ac:dyDescent="0.25">
      <c r="A64" s="54"/>
      <c r="B64" s="54"/>
      <c r="C64" s="54"/>
      <c r="D64" s="54"/>
      <c r="E64" s="54"/>
      <c r="F64" s="54"/>
      <c r="G64" s="54"/>
      <c r="H64" s="54"/>
    </row>
    <row r="65" spans="1:8" x14ac:dyDescent="0.25">
      <c r="A65" s="54"/>
      <c r="B65" s="54"/>
      <c r="C65" s="54"/>
      <c r="D65" s="54"/>
      <c r="E65" s="54"/>
      <c r="F65" s="54"/>
      <c r="G65" s="54"/>
      <c r="H65" s="54"/>
    </row>
    <row r="66" spans="1:8" x14ac:dyDescent="0.25">
      <c r="A66" s="54"/>
      <c r="B66" s="54"/>
      <c r="C66" s="54"/>
      <c r="D66" s="54"/>
      <c r="E66" s="54"/>
      <c r="F66" s="54"/>
      <c r="G66" s="54"/>
      <c r="H66" s="54"/>
    </row>
    <row r="67" spans="1:8" x14ac:dyDescent="0.25">
      <c r="A67" s="54"/>
      <c r="B67" s="54"/>
      <c r="C67" s="54"/>
      <c r="D67" s="54"/>
      <c r="E67" s="54"/>
      <c r="F67" s="54"/>
      <c r="G67" s="54"/>
      <c r="H67" s="54"/>
    </row>
    <row r="68" spans="1:8" x14ac:dyDescent="0.25">
      <c r="A68" s="54"/>
      <c r="B68" s="54"/>
      <c r="C68" s="54"/>
      <c r="D68" s="54"/>
      <c r="E68" s="54"/>
      <c r="F68" s="54"/>
      <c r="G68" s="54"/>
      <c r="H68" s="54"/>
    </row>
    <row r="69" spans="1:8" x14ac:dyDescent="0.25">
      <c r="A69" s="54"/>
      <c r="B69" s="54"/>
      <c r="C69" s="54"/>
      <c r="D69" s="54"/>
      <c r="E69" s="54"/>
      <c r="F69" s="54"/>
      <c r="G69" s="54"/>
      <c r="H69" s="54"/>
    </row>
    <row r="70" spans="1:8" x14ac:dyDescent="0.25">
      <c r="A70" s="54"/>
      <c r="B70" s="54"/>
      <c r="C70" s="54"/>
      <c r="D70" s="54"/>
      <c r="E70" s="54"/>
      <c r="F70" s="54"/>
      <c r="G70" s="54"/>
      <c r="H70" s="54"/>
    </row>
    <row r="71" spans="1:8" x14ac:dyDescent="0.25">
      <c r="A71" s="54"/>
      <c r="B71" s="54"/>
      <c r="C71" s="54"/>
      <c r="D71" s="54"/>
      <c r="E71" s="54"/>
      <c r="F71" s="54"/>
      <c r="G71" s="54"/>
      <c r="H71" s="54"/>
    </row>
    <row r="72" spans="1:8" x14ac:dyDescent="0.25">
      <c r="A72" s="54"/>
      <c r="B72" s="54"/>
      <c r="C72" s="54"/>
      <c r="D72" s="54"/>
      <c r="E72" s="54"/>
      <c r="F72" s="54"/>
      <c r="G72" s="54"/>
      <c r="H72" s="54"/>
    </row>
    <row r="73" spans="1:8" x14ac:dyDescent="0.25">
      <c r="A73" s="54"/>
      <c r="B73" s="54"/>
      <c r="C73" s="54"/>
      <c r="D73" s="54"/>
      <c r="E73" s="54"/>
      <c r="F73" s="54"/>
      <c r="G73" s="54"/>
      <c r="H73" s="54"/>
    </row>
    <row r="74" spans="1:8" x14ac:dyDescent="0.25">
      <c r="A74" s="54"/>
      <c r="B74" s="54"/>
      <c r="C74" s="54"/>
      <c r="D74" s="54"/>
      <c r="E74" s="54"/>
      <c r="F74" s="54"/>
      <c r="G74" s="54"/>
      <c r="H74" s="54"/>
    </row>
    <row r="75" spans="1:8" x14ac:dyDescent="0.25">
      <c r="A75" s="54"/>
      <c r="B75" s="54"/>
      <c r="C75" s="54"/>
      <c r="D75" s="54"/>
      <c r="E75" s="54"/>
      <c r="F75" s="54"/>
      <c r="G75" s="54"/>
      <c r="H75" s="54"/>
    </row>
    <row r="76" spans="1:8" x14ac:dyDescent="0.25">
      <c r="A76" s="54"/>
      <c r="B76" s="54"/>
      <c r="C76" s="54"/>
      <c r="D76" s="54"/>
      <c r="E76" s="54"/>
      <c r="F76" s="54"/>
      <c r="G76" s="54"/>
      <c r="H76" s="54"/>
    </row>
    <row r="77" spans="1:8" x14ac:dyDescent="0.25">
      <c r="A77" s="54"/>
      <c r="B77" s="54"/>
      <c r="C77" s="54"/>
      <c r="D77" s="54"/>
      <c r="E77" s="54"/>
      <c r="F77" s="54"/>
      <c r="G77" s="54"/>
      <c r="H77" s="54"/>
    </row>
  </sheetData>
  <sheetProtection algorithmName="SHA-512" hashValue="TDXefO31aAwYbHNx8y4W45sJBXgN/Xg3DrW0MW41WPiE2ov3wW2p9MYh4fENGYHHGiMkJJksGp2G2wOwSJhW0A==" saltValue="Wt4rYdrXuZyUeMO03N9B3w==" spinCount="100000" sheet="1"/>
  <mergeCells count="23">
    <mergeCell ref="A3:H3"/>
    <mergeCell ref="A4:H4"/>
    <mergeCell ref="B6:H6"/>
    <mergeCell ref="A8:H8"/>
    <mergeCell ref="A10:B11"/>
    <mergeCell ref="C10:C11"/>
    <mergeCell ref="A26:B26"/>
    <mergeCell ref="A12:B12"/>
    <mergeCell ref="A13:B13"/>
    <mergeCell ref="A14:A16"/>
    <mergeCell ref="A17:B17"/>
    <mergeCell ref="A18:B18"/>
    <mergeCell ref="A19:B19"/>
    <mergeCell ref="A20:B20"/>
    <mergeCell ref="A21:B21"/>
    <mergeCell ref="A22:A23"/>
    <mergeCell ref="A24:B24"/>
    <mergeCell ref="A25:B25"/>
    <mergeCell ref="A27:B27"/>
    <mergeCell ref="A28:B28"/>
    <mergeCell ref="A29:B29"/>
    <mergeCell ref="A30:B30"/>
    <mergeCell ref="A31:B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F22" sqref="F22"/>
    </sheetView>
  </sheetViews>
  <sheetFormatPr defaultColWidth="8.85546875" defaultRowHeight="15" x14ac:dyDescent="0.25"/>
  <cols>
    <col min="1" max="1" width="8.28515625" style="2" customWidth="1"/>
    <col min="2" max="2" width="24.5703125" style="2" customWidth="1"/>
    <col min="3" max="3" width="5.140625" style="2" customWidth="1"/>
    <col min="4" max="4" width="17.140625" style="2" customWidth="1"/>
    <col min="5" max="5" width="16.28515625" style="2" customWidth="1"/>
    <col min="6" max="6" width="15.85546875" style="2" customWidth="1"/>
    <col min="7" max="16384" width="8.85546875" style="2"/>
  </cols>
  <sheetData>
    <row r="1" spans="1:6" ht="15.75" x14ac:dyDescent="0.25">
      <c r="A1" s="121" t="s">
        <v>0</v>
      </c>
      <c r="B1" s="121"/>
      <c r="C1" s="121"/>
      <c r="D1" s="121"/>
      <c r="E1" s="121"/>
      <c r="F1" s="121"/>
    </row>
    <row r="2" spans="1:6" ht="15.75" x14ac:dyDescent="0.25">
      <c r="A2" s="122"/>
      <c r="B2" s="122"/>
      <c r="C2" s="122"/>
      <c r="D2" s="122"/>
      <c r="E2" s="122"/>
      <c r="F2" s="122"/>
    </row>
    <row r="3" spans="1:6" ht="15.75" x14ac:dyDescent="0.25">
      <c r="A3" s="3"/>
      <c r="B3" s="3"/>
      <c r="C3" s="3"/>
      <c r="D3" s="3"/>
      <c r="E3" s="3"/>
      <c r="F3" s="3"/>
    </row>
    <row r="4" spans="1:6" ht="15.75" x14ac:dyDescent="0.25">
      <c r="A4" s="4" t="s">
        <v>1</v>
      </c>
      <c r="B4" s="76"/>
      <c r="C4" s="76"/>
      <c r="D4" s="76"/>
      <c r="E4" s="76"/>
      <c r="F4" s="76"/>
    </row>
    <row r="5" spans="1:6" x14ac:dyDescent="0.25">
      <c r="A5" s="5"/>
      <c r="B5" s="5"/>
      <c r="C5" s="109"/>
      <c r="D5" s="109"/>
      <c r="E5" s="110" t="s">
        <v>198</v>
      </c>
      <c r="F5" s="110"/>
    </row>
    <row r="6" spans="1:6" ht="15.75" x14ac:dyDescent="0.25">
      <c r="A6" s="108" t="s">
        <v>199</v>
      </c>
      <c r="B6" s="108"/>
      <c r="C6" s="108"/>
      <c r="D6" s="108"/>
      <c r="E6" s="108"/>
      <c r="F6" s="108"/>
    </row>
    <row r="7" spans="1:6" ht="15.75" x14ac:dyDescent="0.25">
      <c r="A7" s="5"/>
      <c r="B7" s="6"/>
      <c r="C7" s="7"/>
      <c r="D7" s="5"/>
      <c r="E7" s="5"/>
      <c r="F7" s="5"/>
    </row>
    <row r="8" spans="1:6" x14ac:dyDescent="0.25">
      <c r="A8" s="112" t="s">
        <v>200</v>
      </c>
      <c r="B8" s="112"/>
      <c r="C8" s="104" t="s">
        <v>5</v>
      </c>
      <c r="D8" s="113" t="s">
        <v>174</v>
      </c>
      <c r="E8" s="113"/>
      <c r="F8" s="113" t="s">
        <v>10</v>
      </c>
    </row>
    <row r="9" spans="1:6" x14ac:dyDescent="0.25">
      <c r="A9" s="112"/>
      <c r="B9" s="112"/>
      <c r="C9" s="104"/>
      <c r="D9" s="8" t="s">
        <v>175</v>
      </c>
      <c r="E9" s="8" t="s">
        <v>176</v>
      </c>
      <c r="F9" s="113"/>
    </row>
    <row r="10" spans="1:6" x14ac:dyDescent="0.25">
      <c r="A10" s="112"/>
      <c r="B10" s="112"/>
      <c r="C10" s="104"/>
      <c r="D10" s="9" t="s">
        <v>11</v>
      </c>
      <c r="E10" s="9" t="s">
        <v>11</v>
      </c>
      <c r="F10" s="9" t="s">
        <v>11</v>
      </c>
    </row>
    <row r="11" spans="1:6" x14ac:dyDescent="0.25">
      <c r="A11" s="123" t="s">
        <v>12</v>
      </c>
      <c r="B11" s="123"/>
      <c r="C11" s="10" t="s">
        <v>13</v>
      </c>
      <c r="D11" s="10">
        <v>1</v>
      </c>
      <c r="E11" s="10">
        <v>2</v>
      </c>
      <c r="F11" s="10">
        <v>3</v>
      </c>
    </row>
    <row r="12" spans="1:6" x14ac:dyDescent="0.25">
      <c r="A12" s="117" t="s">
        <v>201</v>
      </c>
      <c r="B12" s="117"/>
      <c r="C12" s="11">
        <v>1</v>
      </c>
      <c r="D12" s="12">
        <f>D13+D14+D15</f>
        <v>0</v>
      </c>
      <c r="E12" s="12">
        <f>E13+E14+E15</f>
        <v>0</v>
      </c>
      <c r="F12" s="12">
        <f>D12+E12</f>
        <v>0</v>
      </c>
    </row>
    <row r="13" spans="1:6" x14ac:dyDescent="0.25">
      <c r="A13" s="111" t="s">
        <v>15</v>
      </c>
      <c r="B13" s="13" t="s">
        <v>16</v>
      </c>
      <c r="C13" s="10">
        <v>2</v>
      </c>
      <c r="D13" s="63"/>
      <c r="E13" s="63"/>
      <c r="F13" s="12">
        <f t="shared" ref="F13:F34" si="0">D13+E13</f>
        <v>0</v>
      </c>
    </row>
    <row r="14" spans="1:6" x14ac:dyDescent="0.25">
      <c r="A14" s="111"/>
      <c r="B14" s="13" t="s">
        <v>17</v>
      </c>
      <c r="C14" s="10">
        <v>3</v>
      </c>
      <c r="D14" s="63"/>
      <c r="E14" s="63"/>
      <c r="F14" s="12">
        <f t="shared" si="0"/>
        <v>0</v>
      </c>
    </row>
    <row r="15" spans="1:6" ht="25.5" x14ac:dyDescent="0.25">
      <c r="A15" s="111"/>
      <c r="B15" s="14" t="s">
        <v>18</v>
      </c>
      <c r="C15" s="10">
        <v>4</v>
      </c>
      <c r="D15" s="63"/>
      <c r="E15" s="63"/>
      <c r="F15" s="12">
        <f t="shared" si="0"/>
        <v>0</v>
      </c>
    </row>
    <row r="16" spans="1:6" x14ac:dyDescent="0.25">
      <c r="A16" s="112" t="s">
        <v>202</v>
      </c>
      <c r="B16" s="112"/>
      <c r="C16" s="11">
        <v>5</v>
      </c>
      <c r="D16" s="63"/>
      <c r="E16" s="63"/>
      <c r="F16" s="12">
        <f t="shared" si="0"/>
        <v>0</v>
      </c>
    </row>
    <row r="17" spans="1:6" x14ac:dyDescent="0.25">
      <c r="A17" s="111" t="s">
        <v>203</v>
      </c>
      <c r="B17" s="111"/>
      <c r="C17" s="10">
        <v>6</v>
      </c>
      <c r="D17" s="63"/>
      <c r="E17" s="63"/>
      <c r="F17" s="12">
        <f t="shared" si="0"/>
        <v>0</v>
      </c>
    </row>
    <row r="18" spans="1:6" x14ac:dyDescent="0.25">
      <c r="A18" s="112" t="s">
        <v>113</v>
      </c>
      <c r="B18" s="112"/>
      <c r="C18" s="11">
        <v>7</v>
      </c>
      <c r="D18" s="63"/>
      <c r="E18" s="63"/>
      <c r="F18" s="12">
        <f t="shared" si="0"/>
        <v>0</v>
      </c>
    </row>
    <row r="19" spans="1:6" x14ac:dyDescent="0.25">
      <c r="A19" s="111" t="s">
        <v>114</v>
      </c>
      <c r="B19" s="111"/>
      <c r="C19" s="10">
        <v>8</v>
      </c>
      <c r="D19" s="63"/>
      <c r="E19" s="63"/>
      <c r="F19" s="12">
        <f t="shared" si="0"/>
        <v>0</v>
      </c>
    </row>
    <row r="20" spans="1:6" x14ac:dyDescent="0.25">
      <c r="A20" s="92" t="s">
        <v>23</v>
      </c>
      <c r="B20" s="93"/>
      <c r="C20" s="11">
        <v>9</v>
      </c>
      <c r="D20" s="63"/>
      <c r="E20" s="63"/>
      <c r="F20" s="12">
        <f t="shared" si="0"/>
        <v>0</v>
      </c>
    </row>
    <row r="21" spans="1:6" ht="25.5" x14ac:dyDescent="0.25">
      <c r="A21" s="111" t="s">
        <v>15</v>
      </c>
      <c r="B21" s="15" t="s">
        <v>24</v>
      </c>
      <c r="C21" s="10">
        <v>10</v>
      </c>
      <c r="D21" s="63"/>
      <c r="E21" s="63"/>
      <c r="F21" s="12">
        <f t="shared" si="0"/>
        <v>0</v>
      </c>
    </row>
    <row r="22" spans="1:6" ht="25.5" x14ac:dyDescent="0.25">
      <c r="A22" s="111"/>
      <c r="B22" s="15" t="s">
        <v>25</v>
      </c>
      <c r="C22" s="10">
        <v>11</v>
      </c>
      <c r="D22" s="63"/>
      <c r="E22" s="63"/>
      <c r="F22" s="12">
        <f t="shared" si="0"/>
        <v>0</v>
      </c>
    </row>
    <row r="23" spans="1:6" x14ac:dyDescent="0.25">
      <c r="A23" s="112" t="s">
        <v>115</v>
      </c>
      <c r="B23" s="112"/>
      <c r="C23" s="11">
        <v>12</v>
      </c>
      <c r="D23" s="63"/>
      <c r="E23" s="63"/>
      <c r="F23" s="12">
        <f t="shared" si="0"/>
        <v>0</v>
      </c>
    </row>
    <row r="24" spans="1:6" x14ac:dyDescent="0.25">
      <c r="A24" s="112" t="s">
        <v>27</v>
      </c>
      <c r="B24" s="112"/>
      <c r="C24" s="11">
        <v>13</v>
      </c>
      <c r="D24" s="63"/>
      <c r="E24" s="63"/>
      <c r="F24" s="12">
        <f t="shared" si="0"/>
        <v>0</v>
      </c>
    </row>
    <row r="25" spans="1:6" x14ac:dyDescent="0.25">
      <c r="A25" s="112" t="s">
        <v>204</v>
      </c>
      <c r="B25" s="112"/>
      <c r="C25" s="11">
        <v>14</v>
      </c>
      <c r="D25" s="63"/>
      <c r="E25" s="63"/>
      <c r="F25" s="12">
        <f t="shared" si="0"/>
        <v>0</v>
      </c>
    </row>
    <row r="26" spans="1:6" x14ac:dyDescent="0.25">
      <c r="A26" s="111" t="s">
        <v>205</v>
      </c>
      <c r="B26" s="111"/>
      <c r="C26" s="10">
        <v>15</v>
      </c>
      <c r="D26" s="63"/>
      <c r="E26" s="63"/>
      <c r="F26" s="12">
        <f t="shared" si="0"/>
        <v>0</v>
      </c>
    </row>
    <row r="27" spans="1:6" x14ac:dyDescent="0.25">
      <c r="A27" s="117" t="s">
        <v>206</v>
      </c>
      <c r="B27" s="117"/>
      <c r="C27" s="11">
        <v>16</v>
      </c>
      <c r="D27" s="12">
        <f>D12+D16+D18+D20+D23+D24+D25</f>
        <v>0</v>
      </c>
      <c r="E27" s="12">
        <f>E12+E16+E18+E20+E23+E24+E25</f>
        <v>0</v>
      </c>
      <c r="F27" s="12">
        <f t="shared" si="0"/>
        <v>0</v>
      </c>
    </row>
    <row r="28" spans="1:6" x14ac:dyDescent="0.25">
      <c r="A28" s="112" t="s">
        <v>207</v>
      </c>
      <c r="B28" s="112"/>
      <c r="C28" s="11">
        <v>17</v>
      </c>
      <c r="D28" s="16">
        <f>D29+D30+D31+D32</f>
        <v>0</v>
      </c>
      <c r="E28" s="16">
        <f>E29+E30+E31+E32</f>
        <v>0</v>
      </c>
      <c r="F28" s="12">
        <f t="shared" si="0"/>
        <v>0</v>
      </c>
    </row>
    <row r="29" spans="1:6" x14ac:dyDescent="0.25">
      <c r="A29" s="124" t="s">
        <v>15</v>
      </c>
      <c r="B29" s="13" t="s">
        <v>208</v>
      </c>
      <c r="C29" s="10">
        <v>18</v>
      </c>
      <c r="D29" s="63"/>
      <c r="E29" s="63"/>
      <c r="F29" s="12">
        <f t="shared" si="0"/>
        <v>0</v>
      </c>
    </row>
    <row r="30" spans="1:6" x14ac:dyDescent="0.25">
      <c r="A30" s="125"/>
      <c r="B30" s="13" t="s">
        <v>209</v>
      </c>
      <c r="C30" s="10">
        <v>19</v>
      </c>
      <c r="D30" s="63"/>
      <c r="E30" s="63"/>
      <c r="F30" s="12">
        <f t="shared" si="0"/>
        <v>0</v>
      </c>
    </row>
    <row r="31" spans="1:6" x14ac:dyDescent="0.25">
      <c r="A31" s="125"/>
      <c r="B31" s="13" t="s">
        <v>210</v>
      </c>
      <c r="C31" s="10">
        <v>20</v>
      </c>
      <c r="D31" s="63"/>
      <c r="E31" s="63"/>
      <c r="F31" s="12">
        <f t="shared" si="0"/>
        <v>0</v>
      </c>
    </row>
    <row r="32" spans="1:6" x14ac:dyDescent="0.25">
      <c r="A32" s="126"/>
      <c r="B32" s="13" t="s">
        <v>223</v>
      </c>
      <c r="C32" s="10">
        <v>21</v>
      </c>
      <c r="D32" s="63"/>
      <c r="E32" s="63"/>
      <c r="F32" s="12">
        <f t="shared" si="0"/>
        <v>0</v>
      </c>
    </row>
    <row r="33" spans="1:6" x14ac:dyDescent="0.25">
      <c r="A33" s="117" t="s">
        <v>211</v>
      </c>
      <c r="B33" s="117"/>
      <c r="C33" s="10">
        <v>22</v>
      </c>
      <c r="D33" s="12">
        <f>D28-D27</f>
        <v>0</v>
      </c>
      <c r="E33" s="12">
        <f>E28-E27</f>
        <v>0</v>
      </c>
      <c r="F33" s="12">
        <f t="shared" si="0"/>
        <v>0</v>
      </c>
    </row>
    <row r="34" spans="1:6" x14ac:dyDescent="0.25">
      <c r="A34" s="120" t="s">
        <v>212</v>
      </c>
      <c r="B34" s="120"/>
      <c r="C34" s="10">
        <v>23</v>
      </c>
      <c r="D34" s="63"/>
      <c r="E34" s="63"/>
      <c r="F34" s="17">
        <f t="shared" si="0"/>
        <v>0</v>
      </c>
    </row>
    <row r="36" spans="1:6" ht="15.75" x14ac:dyDescent="0.25">
      <c r="A36" s="18" t="s">
        <v>32</v>
      </c>
    </row>
    <row r="37" spans="1:6" ht="15.75" x14ac:dyDescent="0.25">
      <c r="A37" s="19" t="s">
        <v>213</v>
      </c>
    </row>
    <row r="38" spans="1:6" ht="15.75" x14ac:dyDescent="0.25">
      <c r="A38" s="20" t="s">
        <v>197</v>
      </c>
      <c r="B38" s="20"/>
    </row>
  </sheetData>
  <sheetProtection algorithmName="SHA-512" hashValue="Yb9O+lxujZsIgSrxl9SjXrYqZPYWMagHJVZeJaMEUq3p+QZi7cJKrWHGVxRzUdqM1+ZMvQmuXhxGFNNgSYH1Fw==" saltValue="54+iULslQJTtdKRdeLMriA==" spinCount="100000" sheet="1"/>
  <mergeCells count="28">
    <mergeCell ref="A28:B28"/>
    <mergeCell ref="A29:A32"/>
    <mergeCell ref="A33:B33"/>
    <mergeCell ref="A34:B34"/>
    <mergeCell ref="A21:A22"/>
    <mergeCell ref="A23:B23"/>
    <mergeCell ref="A24:B24"/>
    <mergeCell ref="A25:B25"/>
    <mergeCell ref="A26:B26"/>
    <mergeCell ref="A27:B27"/>
    <mergeCell ref="A20:B20"/>
    <mergeCell ref="A8:B10"/>
    <mergeCell ref="C8:C10"/>
    <mergeCell ref="D8:E8"/>
    <mergeCell ref="F8:F9"/>
    <mergeCell ref="A11:B11"/>
    <mergeCell ref="A12:B12"/>
    <mergeCell ref="A13:A15"/>
    <mergeCell ref="A16:B16"/>
    <mergeCell ref="A17:B17"/>
    <mergeCell ref="A18:B18"/>
    <mergeCell ref="A19:B19"/>
    <mergeCell ref="A6:F6"/>
    <mergeCell ref="A1:F1"/>
    <mergeCell ref="A2:F2"/>
    <mergeCell ref="B4:F4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224</v>
      </c>
      <c r="B1" t="s">
        <v>226</v>
      </c>
    </row>
    <row r="2" spans="1:2" x14ac:dyDescent="0.25">
      <c r="A2" t="s">
        <v>225</v>
      </c>
      <c r="B2">
        <v>1</v>
      </c>
    </row>
  </sheetData>
  <sheetProtection algorithmName="SHA-512" hashValue="a/Oog+pl3JXinlJX9jTW8Ru4gxhuUpjyXZYvMf61Rmz2txf/rzx2SDUCdf//1Q8+a351b8aBvegwLfUMtxzlHw==" saltValue="EhifdeV/MS8ESQQ9VFY0W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17" sqref="C17"/>
    </sheetView>
  </sheetViews>
  <sheetFormatPr defaultColWidth="8.85546875" defaultRowHeight="15" x14ac:dyDescent="0.25"/>
  <cols>
    <col min="1" max="1" width="24.7109375" style="2" customWidth="1"/>
    <col min="2" max="2" width="4.28515625" style="2" customWidth="1"/>
    <col min="3" max="3" width="17.140625" style="2" customWidth="1"/>
    <col min="4" max="4" width="15" style="2" customWidth="1"/>
    <col min="5" max="5" width="23.140625" style="2" customWidth="1"/>
    <col min="6" max="16384" width="8.85546875" style="2"/>
  </cols>
  <sheetData>
    <row r="1" spans="1:5" ht="15.75" x14ac:dyDescent="0.25">
      <c r="A1" s="72" t="s">
        <v>0</v>
      </c>
      <c r="B1" s="72"/>
      <c r="C1" s="72"/>
      <c r="D1" s="72"/>
      <c r="E1" s="72"/>
    </row>
    <row r="2" spans="1:5" ht="15.75" x14ac:dyDescent="0.25">
      <c r="A2" s="73"/>
      <c r="B2" s="74"/>
      <c r="C2" s="74"/>
      <c r="D2" s="74"/>
      <c r="E2" s="75"/>
    </row>
    <row r="3" spans="1:5" ht="15.75" x14ac:dyDescent="0.25">
      <c r="A3" s="3"/>
      <c r="B3" s="3"/>
      <c r="C3" s="3"/>
      <c r="D3" s="3"/>
      <c r="E3" s="3"/>
    </row>
    <row r="4" spans="1:5" ht="15.75" x14ac:dyDescent="0.25">
      <c r="A4" s="4" t="s">
        <v>1</v>
      </c>
      <c r="B4" s="76"/>
      <c r="C4" s="76"/>
      <c r="D4" s="76"/>
      <c r="E4" s="76"/>
    </row>
    <row r="5" spans="1:5" ht="15.75" x14ac:dyDescent="0.25">
      <c r="A5" s="5"/>
      <c r="B5" s="5"/>
      <c r="C5" s="5"/>
      <c r="D5" s="5"/>
      <c r="E5" s="23" t="s">
        <v>38</v>
      </c>
    </row>
    <row r="6" spans="1:5" ht="15.75" x14ac:dyDescent="0.25">
      <c r="A6" s="5"/>
      <c r="B6" s="5"/>
      <c r="C6" s="5"/>
      <c r="D6" s="5"/>
      <c r="E6" s="23"/>
    </row>
    <row r="7" spans="1:5" ht="15.75" x14ac:dyDescent="0.25">
      <c r="A7" s="77" t="s">
        <v>39</v>
      </c>
      <c r="B7" s="77"/>
      <c r="C7" s="77"/>
      <c r="D7" s="77"/>
      <c r="E7" s="77"/>
    </row>
    <row r="8" spans="1:5" x14ac:dyDescent="0.25">
      <c r="A8" s="5"/>
      <c r="B8" s="5"/>
      <c r="C8" s="5"/>
      <c r="D8" s="5"/>
      <c r="E8" s="5"/>
    </row>
    <row r="9" spans="1:5" x14ac:dyDescent="0.25">
      <c r="A9" s="79" t="s">
        <v>40</v>
      </c>
      <c r="B9" s="78" t="s">
        <v>5</v>
      </c>
      <c r="C9" s="80" t="s">
        <v>41</v>
      </c>
      <c r="D9" s="80"/>
      <c r="E9" s="80" t="s">
        <v>51</v>
      </c>
    </row>
    <row r="10" spans="1:5" x14ac:dyDescent="0.25">
      <c r="A10" s="79"/>
      <c r="B10" s="78"/>
      <c r="C10" s="24" t="s">
        <v>43</v>
      </c>
      <c r="D10" s="24" t="s">
        <v>44</v>
      </c>
      <c r="E10" s="80"/>
    </row>
    <row r="11" spans="1:5" x14ac:dyDescent="0.25">
      <c r="A11" s="79"/>
      <c r="B11" s="78"/>
      <c r="C11" s="25" t="s">
        <v>45</v>
      </c>
      <c r="D11" s="25" t="s">
        <v>45</v>
      </c>
      <c r="E11" s="57" t="s">
        <v>11</v>
      </c>
    </row>
    <row r="12" spans="1:5" x14ac:dyDescent="0.25">
      <c r="A12" s="21" t="s">
        <v>12</v>
      </c>
      <c r="B12" s="21" t="s">
        <v>13</v>
      </c>
      <c r="C12" s="21">
        <v>1</v>
      </c>
      <c r="D12" s="21">
        <v>2</v>
      </c>
      <c r="E12" s="58">
        <v>3</v>
      </c>
    </row>
    <row r="13" spans="1:5" x14ac:dyDescent="0.25">
      <c r="A13" s="59" t="s">
        <v>46</v>
      </c>
      <c r="B13" s="27">
        <v>1</v>
      </c>
      <c r="C13" s="67"/>
      <c r="D13" s="67"/>
      <c r="E13" s="65"/>
    </row>
    <row r="14" spans="1:5" x14ac:dyDescent="0.25">
      <c r="A14" s="59" t="s">
        <v>48</v>
      </c>
      <c r="B14" s="27">
        <v>2</v>
      </c>
      <c r="C14" s="60" t="s">
        <v>47</v>
      </c>
      <c r="D14" s="67"/>
      <c r="E14" s="65"/>
    </row>
    <row r="15" spans="1:5" ht="25.5" x14ac:dyDescent="0.25">
      <c r="A15" s="59" t="s">
        <v>52</v>
      </c>
      <c r="B15" s="27">
        <v>3</v>
      </c>
      <c r="C15" s="51">
        <f>C13</f>
        <v>0</v>
      </c>
      <c r="D15" s="51">
        <f>D13+D14</f>
        <v>0</v>
      </c>
      <c r="E15" s="1">
        <f>E13+E14</f>
        <v>0</v>
      </c>
    </row>
    <row r="16" spans="1:5" ht="15.75" x14ac:dyDescent="0.25">
      <c r="A16" s="28"/>
    </row>
    <row r="17" spans="1:1" ht="15.75" x14ac:dyDescent="0.25">
      <c r="A17" s="18" t="s">
        <v>32</v>
      </c>
    </row>
    <row r="18" spans="1:1" ht="18.75" x14ac:dyDescent="0.25">
      <c r="A18" s="34" t="s">
        <v>49</v>
      </c>
    </row>
    <row r="19" spans="1:1" ht="15.75" x14ac:dyDescent="0.25">
      <c r="A19" s="19" t="s">
        <v>50</v>
      </c>
    </row>
    <row r="20" spans="1:1" ht="15.75" x14ac:dyDescent="0.25">
      <c r="A20" s="28"/>
    </row>
  </sheetData>
  <sheetProtection algorithmName="SHA-512" hashValue="Wlz23J+qEQkBhfAX/6ZjML6UERaWQRH9d0lMShuXtgHbkXVGBljWZnHtJF61zJCVNwNullpx3HWCYMPkHLUtZQ==" saltValue="V0E3zkvrwS2TVxLa2bTJLw==" spinCount="100000" sheet="1"/>
  <mergeCells count="8">
    <mergeCell ref="A1:E1"/>
    <mergeCell ref="A2:E2"/>
    <mergeCell ref="B4:E4"/>
    <mergeCell ref="A7:E7"/>
    <mergeCell ref="A9:A11"/>
    <mergeCell ref="B9:B11"/>
    <mergeCell ref="C9:D9"/>
    <mergeCell ref="E9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F31" activeCellId="4" sqref="A2:F2 B4:F4 E13:F14 F16:F29 F31"/>
    </sheetView>
  </sheetViews>
  <sheetFormatPr defaultColWidth="8.85546875" defaultRowHeight="15" x14ac:dyDescent="0.25"/>
  <cols>
    <col min="1" max="1" width="7.28515625" style="2" customWidth="1"/>
    <col min="2" max="2" width="8.85546875" style="2"/>
    <col min="3" max="3" width="30.42578125" style="2" customWidth="1"/>
    <col min="4" max="4" width="4.7109375" style="2" customWidth="1"/>
    <col min="5" max="6" width="20.7109375" style="2" customWidth="1"/>
    <col min="7" max="16384" width="8.85546875" style="2"/>
  </cols>
  <sheetData>
    <row r="1" spans="1:6" ht="15.75" x14ac:dyDescent="0.25">
      <c r="A1" s="81" t="s">
        <v>0</v>
      </c>
      <c r="B1" s="81"/>
      <c r="C1" s="81"/>
      <c r="D1" s="81"/>
      <c r="E1" s="81"/>
      <c r="F1" s="46"/>
    </row>
    <row r="2" spans="1:6" ht="15.75" x14ac:dyDescent="0.25">
      <c r="A2" s="73"/>
      <c r="B2" s="74"/>
      <c r="C2" s="74"/>
      <c r="D2" s="74"/>
      <c r="E2" s="74"/>
      <c r="F2" s="75"/>
    </row>
    <row r="3" spans="1:6" ht="15.75" x14ac:dyDescent="0.25">
      <c r="A3" s="47"/>
      <c r="B3" s="47"/>
      <c r="C3" s="47"/>
      <c r="D3" s="47"/>
      <c r="E3" s="47"/>
      <c r="F3" s="47"/>
    </row>
    <row r="4" spans="1:6" ht="15.75" x14ac:dyDescent="0.25">
      <c r="A4" s="20" t="s">
        <v>1</v>
      </c>
      <c r="B4" s="76"/>
      <c r="C4" s="76"/>
      <c r="D4" s="76"/>
      <c r="E4" s="76"/>
      <c r="F4" s="76"/>
    </row>
    <row r="5" spans="1:6" ht="15.75" x14ac:dyDescent="0.25">
      <c r="A5" s="46"/>
      <c r="B5" s="46"/>
      <c r="C5" s="46"/>
      <c r="D5" s="46"/>
      <c r="E5" s="46"/>
      <c r="F5" s="48" t="s">
        <v>53</v>
      </c>
    </row>
    <row r="6" spans="1:6" ht="15.75" x14ac:dyDescent="0.25">
      <c r="A6" s="82" t="s">
        <v>54</v>
      </c>
      <c r="B6" s="82"/>
      <c r="C6" s="82"/>
      <c r="D6" s="46"/>
      <c r="E6" s="46"/>
      <c r="F6" s="46"/>
    </row>
    <row r="7" spans="1:6" x14ac:dyDescent="0.25">
      <c r="A7" s="46"/>
      <c r="B7" s="46"/>
      <c r="C7" s="46"/>
      <c r="D7" s="49"/>
      <c r="E7" s="46"/>
      <c r="F7" s="46"/>
    </row>
    <row r="8" spans="1:6" x14ac:dyDescent="0.25">
      <c r="A8" s="69" t="s">
        <v>4</v>
      </c>
      <c r="B8" s="69"/>
      <c r="C8" s="69"/>
      <c r="D8" s="83" t="s">
        <v>5</v>
      </c>
      <c r="E8" s="84" t="s">
        <v>55</v>
      </c>
      <c r="F8" s="85"/>
    </row>
    <row r="9" spans="1:6" x14ac:dyDescent="0.25">
      <c r="A9" s="69"/>
      <c r="B9" s="69"/>
      <c r="C9" s="69"/>
      <c r="D9" s="83"/>
      <c r="E9" s="86" t="s">
        <v>42</v>
      </c>
      <c r="F9" s="87"/>
    </row>
    <row r="10" spans="1:6" x14ac:dyDescent="0.25">
      <c r="A10" s="69"/>
      <c r="B10" s="69"/>
      <c r="C10" s="69"/>
      <c r="D10" s="78"/>
      <c r="E10" s="50" t="s">
        <v>45</v>
      </c>
      <c r="F10" s="50" t="s">
        <v>11</v>
      </c>
    </row>
    <row r="11" spans="1:6" x14ac:dyDescent="0.25">
      <c r="A11" s="70" t="s">
        <v>12</v>
      </c>
      <c r="B11" s="70"/>
      <c r="C11" s="70"/>
      <c r="D11" s="21" t="s">
        <v>13</v>
      </c>
      <c r="E11" s="21">
        <v>1</v>
      </c>
      <c r="F11" s="21">
        <v>2</v>
      </c>
    </row>
    <row r="12" spans="1:6" x14ac:dyDescent="0.25">
      <c r="A12" s="69" t="s">
        <v>217</v>
      </c>
      <c r="B12" s="69"/>
      <c r="C12" s="69"/>
      <c r="D12" s="26">
        <v>1</v>
      </c>
      <c r="E12" s="51">
        <f>E13+E14</f>
        <v>0</v>
      </c>
      <c r="F12" s="1">
        <f>F13+F14</f>
        <v>0</v>
      </c>
    </row>
    <row r="13" spans="1:6" x14ac:dyDescent="0.25">
      <c r="A13" s="71" t="s">
        <v>15</v>
      </c>
      <c r="B13" s="68" t="s">
        <v>56</v>
      </c>
      <c r="C13" s="68"/>
      <c r="D13" s="27">
        <v>2</v>
      </c>
      <c r="E13" s="67"/>
      <c r="F13" s="65"/>
    </row>
    <row r="14" spans="1:6" x14ac:dyDescent="0.25">
      <c r="A14" s="71"/>
      <c r="B14" s="68" t="s">
        <v>216</v>
      </c>
      <c r="C14" s="68"/>
      <c r="D14" s="27">
        <v>3</v>
      </c>
      <c r="E14" s="67"/>
      <c r="F14" s="65"/>
    </row>
    <row r="15" spans="1:6" x14ac:dyDescent="0.25">
      <c r="A15" s="69" t="s">
        <v>57</v>
      </c>
      <c r="B15" s="69"/>
      <c r="C15" s="69"/>
      <c r="D15" s="26">
        <v>4</v>
      </c>
      <c r="E15" s="52" t="s">
        <v>58</v>
      </c>
      <c r="F15" s="1">
        <f>SUM(F16:F29)</f>
        <v>0</v>
      </c>
    </row>
    <row r="16" spans="1:6" x14ac:dyDescent="0.25">
      <c r="A16" s="68" t="s">
        <v>59</v>
      </c>
      <c r="B16" s="68" t="s">
        <v>60</v>
      </c>
      <c r="C16" s="68"/>
      <c r="D16" s="27">
        <v>5</v>
      </c>
      <c r="E16" s="33" t="s">
        <v>58</v>
      </c>
      <c r="F16" s="65"/>
    </row>
    <row r="17" spans="1:6" x14ac:dyDescent="0.25">
      <c r="A17" s="68"/>
      <c r="B17" s="68" t="s">
        <v>61</v>
      </c>
      <c r="C17" s="68"/>
      <c r="D17" s="27">
        <v>6</v>
      </c>
      <c r="E17" s="33" t="s">
        <v>58</v>
      </c>
      <c r="F17" s="65"/>
    </row>
    <row r="18" spans="1:6" x14ac:dyDescent="0.25">
      <c r="A18" s="68"/>
      <c r="B18" s="68" t="s">
        <v>62</v>
      </c>
      <c r="C18" s="15" t="s">
        <v>63</v>
      </c>
      <c r="D18" s="27">
        <v>7</v>
      </c>
      <c r="E18" s="33" t="s">
        <v>58</v>
      </c>
      <c r="F18" s="65"/>
    </row>
    <row r="19" spans="1:6" x14ac:dyDescent="0.25">
      <c r="A19" s="68"/>
      <c r="B19" s="68"/>
      <c r="C19" s="15" t="s">
        <v>63</v>
      </c>
      <c r="D19" s="27">
        <v>8</v>
      </c>
      <c r="E19" s="33" t="s">
        <v>58</v>
      </c>
      <c r="F19" s="65"/>
    </row>
    <row r="20" spans="1:6" x14ac:dyDescent="0.25">
      <c r="A20" s="68"/>
      <c r="B20" s="68"/>
      <c r="C20" s="15" t="s">
        <v>63</v>
      </c>
      <c r="D20" s="27">
        <v>9</v>
      </c>
      <c r="E20" s="33" t="s">
        <v>58</v>
      </c>
      <c r="F20" s="65"/>
    </row>
    <row r="21" spans="1:6" x14ac:dyDescent="0.25">
      <c r="A21" s="68"/>
      <c r="B21" s="68" t="s">
        <v>64</v>
      </c>
      <c r="C21" s="15" t="s">
        <v>63</v>
      </c>
      <c r="D21" s="27">
        <v>10</v>
      </c>
      <c r="E21" s="33" t="s">
        <v>58</v>
      </c>
      <c r="F21" s="65"/>
    </row>
    <row r="22" spans="1:6" x14ac:dyDescent="0.25">
      <c r="A22" s="68"/>
      <c r="B22" s="68"/>
      <c r="C22" s="15" t="s">
        <v>63</v>
      </c>
      <c r="D22" s="27">
        <v>11</v>
      </c>
      <c r="E22" s="33" t="s">
        <v>58</v>
      </c>
      <c r="F22" s="65"/>
    </row>
    <row r="23" spans="1:6" x14ac:dyDescent="0.25">
      <c r="A23" s="68"/>
      <c r="B23" s="68"/>
      <c r="C23" s="15" t="s">
        <v>63</v>
      </c>
      <c r="D23" s="27">
        <v>12</v>
      </c>
      <c r="E23" s="33" t="s">
        <v>58</v>
      </c>
      <c r="F23" s="65"/>
    </row>
    <row r="24" spans="1:6" x14ac:dyDescent="0.25">
      <c r="A24" s="68"/>
      <c r="B24" s="68" t="s">
        <v>65</v>
      </c>
      <c r="C24" s="68"/>
      <c r="D24" s="27">
        <v>13</v>
      </c>
      <c r="E24" s="33" t="s">
        <v>58</v>
      </c>
      <c r="F24" s="65"/>
    </row>
    <row r="25" spans="1:6" x14ac:dyDescent="0.25">
      <c r="A25" s="68"/>
      <c r="B25" s="68" t="s">
        <v>66</v>
      </c>
      <c r="C25" s="68"/>
      <c r="D25" s="27">
        <v>14</v>
      </c>
      <c r="E25" s="33" t="s">
        <v>58</v>
      </c>
      <c r="F25" s="65"/>
    </row>
    <row r="26" spans="1:6" x14ac:dyDescent="0.25">
      <c r="A26" s="68"/>
      <c r="B26" s="68" t="s">
        <v>67</v>
      </c>
      <c r="C26" s="15" t="s">
        <v>68</v>
      </c>
      <c r="D26" s="27">
        <v>15</v>
      </c>
      <c r="E26" s="33" t="s">
        <v>58</v>
      </c>
      <c r="F26" s="65"/>
    </row>
    <row r="27" spans="1:6" x14ac:dyDescent="0.25">
      <c r="A27" s="68"/>
      <c r="B27" s="68"/>
      <c r="C27" s="15" t="s">
        <v>68</v>
      </c>
      <c r="D27" s="27"/>
      <c r="E27" s="33" t="s">
        <v>58</v>
      </c>
      <c r="F27" s="65"/>
    </row>
    <row r="28" spans="1:6" x14ac:dyDescent="0.25">
      <c r="A28" s="68"/>
      <c r="B28" s="68"/>
      <c r="C28" s="15" t="s">
        <v>68</v>
      </c>
      <c r="D28" s="27">
        <v>16</v>
      </c>
      <c r="E28" s="33" t="s">
        <v>58</v>
      </c>
      <c r="F28" s="65"/>
    </row>
    <row r="29" spans="1:6" x14ac:dyDescent="0.25">
      <c r="A29" s="68"/>
      <c r="B29" s="68"/>
      <c r="C29" s="15" t="s">
        <v>68</v>
      </c>
      <c r="D29" s="27">
        <v>17</v>
      </c>
      <c r="E29" s="33" t="s">
        <v>58</v>
      </c>
      <c r="F29" s="65"/>
    </row>
    <row r="30" spans="1:6" ht="31.9" customHeight="1" x14ac:dyDescent="0.25">
      <c r="A30" s="69" t="s">
        <v>69</v>
      </c>
      <c r="B30" s="69"/>
      <c r="C30" s="69"/>
      <c r="D30" s="26">
        <v>18</v>
      </c>
      <c r="E30" s="52" t="s">
        <v>58</v>
      </c>
      <c r="F30" s="1">
        <f>F12+F15</f>
        <v>0</v>
      </c>
    </row>
    <row r="31" spans="1:6" x14ac:dyDescent="0.25">
      <c r="A31" s="69" t="s">
        <v>70</v>
      </c>
      <c r="B31" s="69"/>
      <c r="C31" s="69"/>
      <c r="D31" s="26">
        <v>19</v>
      </c>
      <c r="E31" s="33" t="s">
        <v>58</v>
      </c>
      <c r="F31" s="65"/>
    </row>
    <row r="32" spans="1:6" ht="15.75" x14ac:dyDescent="0.25">
      <c r="A32" s="53"/>
      <c r="B32" s="54"/>
      <c r="C32" s="54"/>
      <c r="D32" s="54"/>
      <c r="E32" s="54"/>
      <c r="F32" s="54"/>
    </row>
    <row r="33" spans="1:6" ht="15.75" x14ac:dyDescent="0.25">
      <c r="A33" s="18" t="s">
        <v>32</v>
      </c>
      <c r="B33" s="54"/>
      <c r="C33" s="54"/>
      <c r="D33" s="54"/>
      <c r="E33" s="54"/>
      <c r="F33" s="54"/>
    </row>
    <row r="34" spans="1:6" ht="18.75" x14ac:dyDescent="0.25">
      <c r="A34" s="34" t="s">
        <v>49</v>
      </c>
      <c r="B34" s="54"/>
      <c r="C34" s="54"/>
      <c r="D34" s="54"/>
      <c r="E34" s="54"/>
      <c r="F34" s="54"/>
    </row>
    <row r="35" spans="1:6" ht="15.75" x14ac:dyDescent="0.25">
      <c r="A35" s="55" t="s">
        <v>71</v>
      </c>
      <c r="B35" s="56"/>
      <c r="C35" s="56"/>
      <c r="D35" s="56"/>
      <c r="E35" s="56"/>
      <c r="F35" s="54"/>
    </row>
  </sheetData>
  <sheetProtection algorithmName="SHA-512" hashValue="kZGT7sT3WuYMu8HbQZo18uHnG3ssyv7YrzQN8MQUQkKjQw+K3QEkf9xbqA+AJTc1H61QcvDhFEPvyh2ILEDrjg==" saltValue="xODiaD3C1qpZbm/aiTYj+Q==" spinCount="100000" sheet="1"/>
  <mergeCells count="24">
    <mergeCell ref="A1:E1"/>
    <mergeCell ref="A2:F2"/>
    <mergeCell ref="B4:F4"/>
    <mergeCell ref="A6:C6"/>
    <mergeCell ref="A8:C10"/>
    <mergeCell ref="D8:D10"/>
    <mergeCell ref="E8:F8"/>
    <mergeCell ref="E9:F9"/>
    <mergeCell ref="A11:C11"/>
    <mergeCell ref="A12:C12"/>
    <mergeCell ref="A13:A14"/>
    <mergeCell ref="B13:C13"/>
    <mergeCell ref="B14:C14"/>
    <mergeCell ref="A15:C15"/>
    <mergeCell ref="A30:C30"/>
    <mergeCell ref="A31:C31"/>
    <mergeCell ref="A16:A29"/>
    <mergeCell ref="B16:C16"/>
    <mergeCell ref="B17:C17"/>
    <mergeCell ref="B18:B20"/>
    <mergeCell ref="B21:B23"/>
    <mergeCell ref="B24:C24"/>
    <mergeCell ref="B25:C25"/>
    <mergeCell ref="B26:B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26" activeCellId="4" sqref="A2:D2 B4:D4 D12 D15:D24 D26:D27"/>
    </sheetView>
  </sheetViews>
  <sheetFormatPr defaultColWidth="8.85546875" defaultRowHeight="15" x14ac:dyDescent="0.25"/>
  <cols>
    <col min="1" max="1" width="8.85546875" style="2"/>
    <col min="2" max="2" width="54" style="2" customWidth="1"/>
    <col min="3" max="3" width="5.140625" style="2" customWidth="1"/>
    <col min="4" max="4" width="20.5703125" style="2" customWidth="1"/>
    <col min="5" max="16384" width="8.85546875" style="2"/>
  </cols>
  <sheetData>
    <row r="1" spans="1:4" ht="15.75" x14ac:dyDescent="0.25">
      <c r="A1" s="72" t="s">
        <v>0</v>
      </c>
      <c r="B1" s="72"/>
      <c r="C1" s="72"/>
      <c r="D1" s="72"/>
    </row>
    <row r="2" spans="1:4" ht="15.75" x14ac:dyDescent="0.25">
      <c r="A2" s="73"/>
      <c r="B2" s="74"/>
      <c r="C2" s="74"/>
      <c r="D2" s="75"/>
    </row>
    <row r="3" spans="1:4" ht="15.75" x14ac:dyDescent="0.25">
      <c r="A3" s="3"/>
      <c r="B3" s="3"/>
      <c r="C3" s="3"/>
      <c r="D3" s="3"/>
    </row>
    <row r="4" spans="1:4" ht="15.75" x14ac:dyDescent="0.25">
      <c r="A4" s="4" t="s">
        <v>1</v>
      </c>
      <c r="B4" s="88"/>
      <c r="C4" s="88"/>
      <c r="D4" s="88"/>
    </row>
    <row r="5" spans="1:4" ht="15.75" x14ac:dyDescent="0.25">
      <c r="A5" s="5"/>
      <c r="B5" s="5"/>
      <c r="C5" s="5"/>
      <c r="D5" s="23" t="s">
        <v>72</v>
      </c>
    </row>
    <row r="6" spans="1:4" ht="15.75" x14ac:dyDescent="0.25">
      <c r="A6" s="77" t="s">
        <v>73</v>
      </c>
      <c r="B6" s="77"/>
      <c r="C6" s="77"/>
      <c r="D6" s="5"/>
    </row>
    <row r="7" spans="1:4" x14ac:dyDescent="0.25">
      <c r="A7" s="5"/>
      <c r="B7" s="5"/>
      <c r="C7" s="7"/>
      <c r="D7" s="7"/>
    </row>
    <row r="8" spans="1:4" x14ac:dyDescent="0.25">
      <c r="A8" s="89" t="s">
        <v>4</v>
      </c>
      <c r="B8" s="89"/>
      <c r="C8" s="83" t="s">
        <v>5</v>
      </c>
      <c r="D8" s="41" t="s">
        <v>55</v>
      </c>
    </row>
    <row r="9" spans="1:4" ht="16.5" x14ac:dyDescent="0.25">
      <c r="A9" s="89"/>
      <c r="B9" s="89"/>
      <c r="C9" s="83"/>
      <c r="D9" s="42" t="s">
        <v>42</v>
      </c>
    </row>
    <row r="10" spans="1:4" x14ac:dyDescent="0.25">
      <c r="A10" s="89"/>
      <c r="B10" s="89"/>
      <c r="C10" s="78"/>
      <c r="D10" s="43" t="s">
        <v>74</v>
      </c>
    </row>
    <row r="11" spans="1:4" x14ac:dyDescent="0.25">
      <c r="A11" s="94" t="s">
        <v>12</v>
      </c>
      <c r="B11" s="94"/>
      <c r="C11" s="44" t="s">
        <v>13</v>
      </c>
      <c r="D11" s="44">
        <v>1</v>
      </c>
    </row>
    <row r="12" spans="1:4" x14ac:dyDescent="0.25">
      <c r="A12" s="79" t="s">
        <v>75</v>
      </c>
      <c r="B12" s="79"/>
      <c r="C12" s="26">
        <v>1</v>
      </c>
      <c r="D12" s="65"/>
    </row>
    <row r="13" spans="1:4" x14ac:dyDescent="0.25">
      <c r="A13" s="79" t="s">
        <v>76</v>
      </c>
      <c r="B13" s="79"/>
      <c r="C13" s="26">
        <v>2</v>
      </c>
      <c r="D13" s="1">
        <f>D14+D24+D25</f>
        <v>0</v>
      </c>
    </row>
    <row r="14" spans="1:4" x14ac:dyDescent="0.25">
      <c r="A14" s="79" t="s">
        <v>77</v>
      </c>
      <c r="B14" s="79"/>
      <c r="C14" s="26">
        <v>3</v>
      </c>
      <c r="D14" s="1">
        <f>SUM(D15:D22)</f>
        <v>0</v>
      </c>
    </row>
    <row r="15" spans="1:4" x14ac:dyDescent="0.25">
      <c r="A15" s="71" t="s">
        <v>78</v>
      </c>
      <c r="B15" s="39" t="s">
        <v>79</v>
      </c>
      <c r="C15" s="27">
        <v>4</v>
      </c>
      <c r="D15" s="65"/>
    </row>
    <row r="16" spans="1:4" x14ac:dyDescent="0.25">
      <c r="A16" s="71"/>
      <c r="B16" s="39" t="s">
        <v>80</v>
      </c>
      <c r="C16" s="27">
        <v>5</v>
      </c>
      <c r="D16" s="65"/>
    </row>
    <row r="17" spans="1:4" x14ac:dyDescent="0.25">
      <c r="A17" s="71"/>
      <c r="B17" s="39" t="s">
        <v>81</v>
      </c>
      <c r="C17" s="27">
        <v>6</v>
      </c>
      <c r="D17" s="65"/>
    </row>
    <row r="18" spans="1:4" ht="15.75" x14ac:dyDescent="0.25">
      <c r="A18" s="71"/>
      <c r="B18" s="39" t="s">
        <v>82</v>
      </c>
      <c r="C18" s="27">
        <v>7</v>
      </c>
      <c r="D18" s="65"/>
    </row>
    <row r="19" spans="1:4" ht="25.5" x14ac:dyDescent="0.25">
      <c r="A19" s="71"/>
      <c r="B19" s="15" t="s">
        <v>83</v>
      </c>
      <c r="C19" s="27">
        <v>8</v>
      </c>
      <c r="D19" s="65"/>
    </row>
    <row r="20" spans="1:4" x14ac:dyDescent="0.25">
      <c r="A20" s="71"/>
      <c r="B20" s="39" t="s">
        <v>84</v>
      </c>
      <c r="C20" s="27">
        <v>9</v>
      </c>
      <c r="D20" s="65"/>
    </row>
    <row r="21" spans="1:4" x14ac:dyDescent="0.25">
      <c r="A21" s="71"/>
      <c r="B21" s="39" t="s">
        <v>85</v>
      </c>
      <c r="C21" s="27">
        <v>10</v>
      </c>
      <c r="D21" s="65"/>
    </row>
    <row r="22" spans="1:4" x14ac:dyDescent="0.25">
      <c r="A22" s="71"/>
      <c r="B22" s="39" t="s">
        <v>86</v>
      </c>
      <c r="C22" s="27">
        <v>11</v>
      </c>
      <c r="D22" s="65"/>
    </row>
    <row r="23" spans="1:4" x14ac:dyDescent="0.25">
      <c r="A23" s="71" t="s">
        <v>87</v>
      </c>
      <c r="B23" s="71"/>
      <c r="C23" s="27">
        <v>12</v>
      </c>
      <c r="D23" s="65"/>
    </row>
    <row r="24" spans="1:4" x14ac:dyDescent="0.25">
      <c r="A24" s="79" t="s">
        <v>88</v>
      </c>
      <c r="B24" s="79"/>
      <c r="C24" s="26">
        <v>13</v>
      </c>
      <c r="D24" s="65"/>
    </row>
    <row r="25" spans="1:4" x14ac:dyDescent="0.25">
      <c r="A25" s="79" t="s">
        <v>89</v>
      </c>
      <c r="B25" s="79"/>
      <c r="C25" s="26">
        <v>14</v>
      </c>
      <c r="D25" s="1">
        <f>D26+D27</f>
        <v>0</v>
      </c>
    </row>
    <row r="26" spans="1:4" x14ac:dyDescent="0.25">
      <c r="A26" s="90" t="s">
        <v>15</v>
      </c>
      <c r="B26" s="15" t="s">
        <v>90</v>
      </c>
      <c r="C26" s="27">
        <v>15</v>
      </c>
      <c r="D26" s="65"/>
    </row>
    <row r="27" spans="1:4" x14ac:dyDescent="0.25">
      <c r="A27" s="91"/>
      <c r="B27" s="15" t="s">
        <v>91</v>
      </c>
      <c r="C27" s="27">
        <v>16</v>
      </c>
      <c r="D27" s="65"/>
    </row>
    <row r="28" spans="1:4" ht="25.9" customHeight="1" x14ac:dyDescent="0.25">
      <c r="A28" s="92" t="s">
        <v>215</v>
      </c>
      <c r="B28" s="93"/>
      <c r="C28" s="26">
        <v>17</v>
      </c>
      <c r="D28" s="1">
        <f>D12+D13</f>
        <v>0</v>
      </c>
    </row>
    <row r="29" spans="1:4" ht="15.75" x14ac:dyDescent="0.25">
      <c r="A29" s="28"/>
    </row>
    <row r="30" spans="1:4" ht="15.75" x14ac:dyDescent="0.25">
      <c r="A30" s="18" t="s">
        <v>32</v>
      </c>
    </row>
    <row r="31" spans="1:4" ht="18.75" x14ac:dyDescent="0.25">
      <c r="A31" s="34" t="s">
        <v>49</v>
      </c>
      <c r="B31" s="45"/>
      <c r="C31" s="45"/>
      <c r="D31" s="45"/>
    </row>
    <row r="32" spans="1:4" ht="18.75" x14ac:dyDescent="0.25">
      <c r="A32" s="34" t="s">
        <v>218</v>
      </c>
      <c r="B32" s="45"/>
      <c r="C32" s="45"/>
      <c r="D32" s="45"/>
    </row>
  </sheetData>
  <sheetProtection algorithmName="SHA-512" hashValue="2CE2Rd3zaF8E+WVR6XaLin+WQQEZqTnUpqdWjat9qS3e704/fs75Vlpp3jJGs1RHE8UcqL5ATg0fBzK909qIHQ==" saltValue="GXAfoHIn45KnnWMiMsjnhw==" spinCount="100000" sheet="1"/>
  <mergeCells count="16">
    <mergeCell ref="A24:B24"/>
    <mergeCell ref="A25:B25"/>
    <mergeCell ref="A26:A27"/>
    <mergeCell ref="A28:B28"/>
    <mergeCell ref="A11:B11"/>
    <mergeCell ref="A12:B12"/>
    <mergeCell ref="A13:B13"/>
    <mergeCell ref="A14:B14"/>
    <mergeCell ref="A15:A22"/>
    <mergeCell ref="A23:B23"/>
    <mergeCell ref="A1:D1"/>
    <mergeCell ref="A2:D2"/>
    <mergeCell ref="B4:D4"/>
    <mergeCell ref="A6:C6"/>
    <mergeCell ref="A8:B10"/>
    <mergeCell ref="C8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F6" sqref="F6"/>
    </sheetView>
  </sheetViews>
  <sheetFormatPr defaultColWidth="8.85546875" defaultRowHeight="15" x14ac:dyDescent="0.25"/>
  <cols>
    <col min="1" max="1" width="7.5703125" style="2" customWidth="1"/>
    <col min="2" max="2" width="52.42578125" style="2" customWidth="1"/>
    <col min="3" max="3" width="4.5703125" style="2" customWidth="1"/>
    <col min="4" max="4" width="25" style="2" customWidth="1"/>
    <col min="5" max="16384" width="8.85546875" style="2"/>
  </cols>
  <sheetData>
    <row r="1" spans="1:4" ht="15.75" x14ac:dyDescent="0.25">
      <c r="A1" s="72" t="s">
        <v>92</v>
      </c>
      <c r="B1" s="72"/>
      <c r="C1" s="72"/>
      <c r="D1" s="72"/>
    </row>
    <row r="2" spans="1:4" ht="15.75" x14ac:dyDescent="0.25">
      <c r="A2" s="73"/>
      <c r="B2" s="74"/>
      <c r="C2" s="74"/>
      <c r="D2" s="75"/>
    </row>
    <row r="3" spans="1:4" ht="15.75" x14ac:dyDescent="0.25">
      <c r="A3" s="3"/>
      <c r="B3" s="3"/>
      <c r="C3" s="3"/>
      <c r="D3" s="3"/>
    </row>
    <row r="4" spans="1:4" ht="15.75" x14ac:dyDescent="0.25">
      <c r="A4" s="4" t="s">
        <v>1</v>
      </c>
      <c r="B4" s="76"/>
      <c r="C4" s="76"/>
      <c r="D4" s="76"/>
    </row>
    <row r="5" spans="1:4" ht="15.75" x14ac:dyDescent="0.25">
      <c r="A5" s="5"/>
      <c r="B5" s="5"/>
      <c r="C5" s="5"/>
      <c r="D5" s="23" t="s">
        <v>93</v>
      </c>
    </row>
    <row r="6" spans="1:4" ht="15.75" x14ac:dyDescent="0.25">
      <c r="A6" s="77"/>
      <c r="B6" s="77"/>
      <c r="C6" s="5"/>
      <c r="D6" s="5"/>
    </row>
    <row r="7" spans="1:4" ht="15.75" x14ac:dyDescent="0.25">
      <c r="A7" s="77" t="s">
        <v>94</v>
      </c>
      <c r="B7" s="77"/>
      <c r="C7" s="5"/>
      <c r="D7" s="5"/>
    </row>
    <row r="8" spans="1:4" x14ac:dyDescent="0.25">
      <c r="A8" s="5"/>
      <c r="B8" s="5"/>
      <c r="C8" s="7"/>
      <c r="D8" s="5"/>
    </row>
    <row r="9" spans="1:4" x14ac:dyDescent="0.25">
      <c r="A9" s="69" t="s">
        <v>4</v>
      </c>
      <c r="B9" s="69"/>
      <c r="C9" s="83" t="s">
        <v>5</v>
      </c>
      <c r="D9" s="36" t="s">
        <v>55</v>
      </c>
    </row>
    <row r="10" spans="1:4" ht="15.75" x14ac:dyDescent="0.25">
      <c r="A10" s="69"/>
      <c r="B10" s="69"/>
      <c r="C10" s="83"/>
      <c r="D10" s="37" t="s">
        <v>42</v>
      </c>
    </row>
    <row r="11" spans="1:4" x14ac:dyDescent="0.25">
      <c r="A11" s="69"/>
      <c r="B11" s="69"/>
      <c r="C11" s="78"/>
      <c r="D11" s="38" t="s">
        <v>11</v>
      </c>
    </row>
    <row r="12" spans="1:4" x14ac:dyDescent="0.25">
      <c r="A12" s="70" t="s">
        <v>12</v>
      </c>
      <c r="B12" s="70"/>
      <c r="C12" s="27" t="s">
        <v>13</v>
      </c>
      <c r="D12" s="27">
        <v>1</v>
      </c>
    </row>
    <row r="13" spans="1:4" x14ac:dyDescent="0.25">
      <c r="A13" s="79" t="s">
        <v>95</v>
      </c>
      <c r="B13" s="79"/>
      <c r="C13" s="26">
        <v>1</v>
      </c>
      <c r="D13" s="65"/>
    </row>
    <row r="14" spans="1:4" x14ac:dyDescent="0.25">
      <c r="A14" s="79" t="s">
        <v>96</v>
      </c>
      <c r="B14" s="79"/>
      <c r="C14" s="26">
        <v>2</v>
      </c>
      <c r="D14" s="1">
        <f>D15+D20</f>
        <v>0</v>
      </c>
    </row>
    <row r="15" spans="1:4" x14ac:dyDescent="0.25">
      <c r="A15" s="69" t="s">
        <v>97</v>
      </c>
      <c r="B15" s="69"/>
      <c r="C15" s="26">
        <v>3</v>
      </c>
      <c r="D15" s="1">
        <f>D16+D17+D18+D19</f>
        <v>0</v>
      </c>
    </row>
    <row r="16" spans="1:4" x14ac:dyDescent="0.25">
      <c r="A16" s="71" t="s">
        <v>78</v>
      </c>
      <c r="B16" s="39" t="s">
        <v>98</v>
      </c>
      <c r="C16" s="27">
        <v>4</v>
      </c>
      <c r="D16" s="66"/>
    </row>
    <row r="17" spans="1:4" x14ac:dyDescent="0.25">
      <c r="A17" s="71"/>
      <c r="B17" s="39" t="s">
        <v>99</v>
      </c>
      <c r="C17" s="27">
        <v>5</v>
      </c>
      <c r="D17" s="66"/>
    </row>
    <row r="18" spans="1:4" x14ac:dyDescent="0.25">
      <c r="A18" s="71"/>
      <c r="B18" s="39" t="s">
        <v>100</v>
      </c>
      <c r="C18" s="27">
        <v>6</v>
      </c>
      <c r="D18" s="66"/>
    </row>
    <row r="19" spans="1:4" x14ac:dyDescent="0.25">
      <c r="A19" s="71"/>
      <c r="B19" s="39" t="s">
        <v>16</v>
      </c>
      <c r="C19" s="27">
        <v>7</v>
      </c>
      <c r="D19" s="66"/>
    </row>
    <row r="20" spans="1:4" x14ac:dyDescent="0.25">
      <c r="A20" s="79" t="s">
        <v>101</v>
      </c>
      <c r="B20" s="79"/>
      <c r="C20" s="26">
        <v>8</v>
      </c>
      <c r="D20" s="40">
        <f>SUM(D21:D31)</f>
        <v>0</v>
      </c>
    </row>
    <row r="21" spans="1:4" x14ac:dyDescent="0.25">
      <c r="A21" s="71" t="s">
        <v>15</v>
      </c>
      <c r="B21" s="39" t="s">
        <v>102</v>
      </c>
      <c r="C21" s="27">
        <v>9</v>
      </c>
      <c r="D21" s="66"/>
    </row>
    <row r="22" spans="1:4" x14ac:dyDescent="0.25">
      <c r="A22" s="71"/>
      <c r="B22" s="39" t="s">
        <v>103</v>
      </c>
      <c r="C22" s="27">
        <v>10</v>
      </c>
      <c r="D22" s="66"/>
    </row>
    <row r="23" spans="1:4" x14ac:dyDescent="0.25">
      <c r="A23" s="71"/>
      <c r="B23" s="39" t="s">
        <v>104</v>
      </c>
      <c r="C23" s="27">
        <v>11</v>
      </c>
      <c r="D23" s="66"/>
    </row>
    <row r="24" spans="1:4" x14ac:dyDescent="0.25">
      <c r="A24" s="71"/>
      <c r="B24" s="39" t="s">
        <v>105</v>
      </c>
      <c r="C24" s="27">
        <v>12</v>
      </c>
      <c r="D24" s="66"/>
    </row>
    <row r="25" spans="1:4" x14ac:dyDescent="0.25">
      <c r="A25" s="71"/>
      <c r="B25" s="39" t="s">
        <v>106</v>
      </c>
      <c r="C25" s="27">
        <v>13</v>
      </c>
      <c r="D25" s="66"/>
    </row>
    <row r="26" spans="1:4" x14ac:dyDescent="0.25">
      <c r="A26" s="71"/>
      <c r="B26" s="39" t="s">
        <v>107</v>
      </c>
      <c r="C26" s="27">
        <v>14</v>
      </c>
      <c r="D26" s="66"/>
    </row>
    <row r="27" spans="1:4" x14ac:dyDescent="0.25">
      <c r="A27" s="71"/>
      <c r="B27" s="39" t="s">
        <v>108</v>
      </c>
      <c r="C27" s="27">
        <v>15</v>
      </c>
      <c r="D27" s="66"/>
    </row>
    <row r="28" spans="1:4" x14ac:dyDescent="0.25">
      <c r="A28" s="71"/>
      <c r="B28" s="39" t="s">
        <v>109</v>
      </c>
      <c r="C28" s="27">
        <v>16</v>
      </c>
      <c r="D28" s="66"/>
    </row>
    <row r="29" spans="1:4" x14ac:dyDescent="0.25">
      <c r="A29" s="71"/>
      <c r="B29" s="39" t="s">
        <v>110</v>
      </c>
      <c r="C29" s="27">
        <v>17</v>
      </c>
      <c r="D29" s="66"/>
    </row>
    <row r="30" spans="1:4" x14ac:dyDescent="0.25">
      <c r="A30" s="71"/>
      <c r="B30" s="39" t="s">
        <v>111</v>
      </c>
      <c r="C30" s="27">
        <v>18</v>
      </c>
      <c r="D30" s="66"/>
    </row>
    <row r="31" spans="1:4" x14ac:dyDescent="0.25">
      <c r="A31" s="71"/>
      <c r="B31" s="39" t="s">
        <v>112</v>
      </c>
      <c r="C31" s="27">
        <v>19</v>
      </c>
      <c r="D31" s="66"/>
    </row>
    <row r="32" spans="1:4" x14ac:dyDescent="0.25">
      <c r="A32" s="79" t="s">
        <v>113</v>
      </c>
      <c r="B32" s="79"/>
      <c r="C32" s="26">
        <v>20</v>
      </c>
      <c r="D32" s="65"/>
    </row>
    <row r="33" spans="1:4" x14ac:dyDescent="0.25">
      <c r="A33" s="71" t="s">
        <v>114</v>
      </c>
      <c r="B33" s="71"/>
      <c r="C33" s="27">
        <v>21</v>
      </c>
      <c r="D33" s="65"/>
    </row>
    <row r="34" spans="1:4" x14ac:dyDescent="0.25">
      <c r="A34" s="79" t="s">
        <v>115</v>
      </c>
      <c r="B34" s="79"/>
      <c r="C34" s="26">
        <v>22</v>
      </c>
      <c r="D34" s="65"/>
    </row>
    <row r="35" spans="1:4" ht="25.15" customHeight="1" x14ac:dyDescent="0.25">
      <c r="A35" s="69" t="s">
        <v>116</v>
      </c>
      <c r="B35" s="69"/>
      <c r="C35" s="26">
        <v>23</v>
      </c>
      <c r="D35" s="1">
        <f>D36+D37</f>
        <v>0</v>
      </c>
    </row>
    <row r="36" spans="1:4" x14ac:dyDescent="0.25">
      <c r="A36" s="68" t="s">
        <v>78</v>
      </c>
      <c r="B36" s="15" t="s">
        <v>117</v>
      </c>
      <c r="C36" s="27">
        <v>24</v>
      </c>
      <c r="D36" s="65"/>
    </row>
    <row r="37" spans="1:4" x14ac:dyDescent="0.25">
      <c r="A37" s="68"/>
      <c r="B37" s="15" t="s">
        <v>118</v>
      </c>
      <c r="C37" s="27">
        <v>25</v>
      </c>
      <c r="D37" s="65"/>
    </row>
    <row r="38" spans="1:4" x14ac:dyDescent="0.25">
      <c r="A38" s="79" t="s">
        <v>119</v>
      </c>
      <c r="B38" s="79"/>
      <c r="C38" s="26">
        <v>26</v>
      </c>
      <c r="D38" s="65"/>
    </row>
    <row r="39" spans="1:4" x14ac:dyDescent="0.25">
      <c r="A39" s="79" t="s">
        <v>27</v>
      </c>
      <c r="B39" s="79"/>
      <c r="C39" s="26">
        <v>27</v>
      </c>
      <c r="D39" s="65"/>
    </row>
    <row r="40" spans="1:4" x14ac:dyDescent="0.25">
      <c r="A40" s="71" t="s">
        <v>120</v>
      </c>
      <c r="B40" s="71"/>
      <c r="C40" s="27">
        <v>28</v>
      </c>
      <c r="D40" s="65"/>
    </row>
    <row r="41" spans="1:4" x14ac:dyDescent="0.25">
      <c r="A41" s="79" t="s">
        <v>121</v>
      </c>
      <c r="B41" s="79"/>
      <c r="C41" s="26">
        <v>29</v>
      </c>
      <c r="D41" s="65"/>
    </row>
    <row r="42" spans="1:4" x14ac:dyDescent="0.25">
      <c r="A42" s="79" t="s">
        <v>122</v>
      </c>
      <c r="B42" s="79"/>
      <c r="C42" s="26">
        <v>30</v>
      </c>
      <c r="D42" s="65"/>
    </row>
    <row r="43" spans="1:4" ht="29.45" customHeight="1" x14ac:dyDescent="0.25">
      <c r="A43" s="69" t="s">
        <v>123</v>
      </c>
      <c r="B43" s="69"/>
      <c r="C43" s="26">
        <v>31</v>
      </c>
      <c r="D43" s="1">
        <f>D13+D14+D32+D34+D35+D38+D39+D41+D42</f>
        <v>0</v>
      </c>
    </row>
    <row r="45" spans="1:4" ht="15.75" x14ac:dyDescent="0.25">
      <c r="A45" s="18" t="s">
        <v>32</v>
      </c>
    </row>
    <row r="46" spans="1:4" ht="18.75" x14ac:dyDescent="0.25">
      <c r="A46" s="34" t="s">
        <v>49</v>
      </c>
    </row>
  </sheetData>
  <sheetProtection algorithmName="SHA-512" hashValue="pQ+k8zTceTRlQefwYoH/mfHu/+gsu1Cl6dtMF/j5rJCJZj1t573nVvE8hk2XT1tk5kT93Dmni0xrm8bIfbbiOA==" saltValue="nYczZjy7L/AU4xldC3iEvA==" spinCount="100000" sheet="1"/>
  <mergeCells count="25">
    <mergeCell ref="A43:B43"/>
    <mergeCell ref="A21:A31"/>
    <mergeCell ref="A32:B32"/>
    <mergeCell ref="A33:B33"/>
    <mergeCell ref="A34:B34"/>
    <mergeCell ref="A35:B35"/>
    <mergeCell ref="A36:A37"/>
    <mergeCell ref="A38:B38"/>
    <mergeCell ref="A39:B39"/>
    <mergeCell ref="A40:B40"/>
    <mergeCell ref="A41:B41"/>
    <mergeCell ref="A42:B42"/>
    <mergeCell ref="A20:B20"/>
    <mergeCell ref="A1:D1"/>
    <mergeCell ref="A2:D2"/>
    <mergeCell ref="B4:D4"/>
    <mergeCell ref="A6:B6"/>
    <mergeCell ref="A7:B7"/>
    <mergeCell ref="A9:B11"/>
    <mergeCell ref="C9:C11"/>
    <mergeCell ref="A12:B12"/>
    <mergeCell ref="A13:B13"/>
    <mergeCell ref="A14:B14"/>
    <mergeCell ref="A15:B15"/>
    <mergeCell ref="A16:A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16" sqref="E16"/>
    </sheetView>
  </sheetViews>
  <sheetFormatPr defaultColWidth="8.85546875" defaultRowHeight="15" x14ac:dyDescent="0.25"/>
  <cols>
    <col min="1" max="1" width="7.85546875" style="2" customWidth="1"/>
    <col min="2" max="2" width="36" style="2" customWidth="1"/>
    <col min="3" max="3" width="4.28515625" style="2" customWidth="1"/>
    <col min="4" max="4" width="9.28515625" style="2" customWidth="1"/>
    <col min="5" max="5" width="9.5703125" style="2" bestFit="1" customWidth="1"/>
    <col min="6" max="8" width="20.7109375" style="2" customWidth="1"/>
    <col min="9" max="16384" width="8.85546875" style="2"/>
  </cols>
  <sheetData>
    <row r="1" spans="1:8" ht="15.75" x14ac:dyDescent="0.25">
      <c r="A1" s="95" t="s">
        <v>92</v>
      </c>
      <c r="B1" s="95"/>
      <c r="C1" s="95"/>
      <c r="D1" s="95"/>
      <c r="E1" s="95"/>
      <c r="F1" s="95"/>
      <c r="G1" s="95"/>
      <c r="H1" s="95"/>
    </row>
    <row r="2" spans="1:8" ht="15.75" x14ac:dyDescent="0.25">
      <c r="A2" s="73"/>
      <c r="B2" s="74"/>
      <c r="C2" s="74"/>
      <c r="D2" s="74"/>
      <c r="E2" s="74"/>
      <c r="F2" s="74"/>
      <c r="G2" s="74"/>
      <c r="H2" s="75"/>
    </row>
    <row r="3" spans="1:8" ht="15.75" x14ac:dyDescent="0.25">
      <c r="A3" s="3"/>
      <c r="B3" s="3"/>
      <c r="C3" s="3"/>
      <c r="D3" s="3"/>
      <c r="E3" s="3"/>
      <c r="F3" s="3"/>
      <c r="G3" s="3"/>
      <c r="H3" s="3"/>
    </row>
    <row r="4" spans="1:8" ht="15.75" x14ac:dyDescent="0.25">
      <c r="A4" s="4" t="s">
        <v>1</v>
      </c>
      <c r="B4" s="96"/>
      <c r="C4" s="96"/>
      <c r="D4" s="96"/>
      <c r="E4" s="96"/>
      <c r="F4" s="96"/>
      <c r="G4" s="96"/>
      <c r="H4" s="96"/>
    </row>
    <row r="5" spans="1:8" ht="15.75" x14ac:dyDescent="0.25">
      <c r="A5" s="5"/>
      <c r="B5" s="5"/>
      <c r="C5" s="5"/>
      <c r="D5" s="5"/>
      <c r="E5" s="5"/>
      <c r="F5" s="5"/>
      <c r="G5" s="5"/>
      <c r="H5" s="23" t="s">
        <v>124</v>
      </c>
    </row>
    <row r="6" spans="1:8" ht="15.75" x14ac:dyDescent="0.25">
      <c r="A6" s="77" t="s">
        <v>125</v>
      </c>
      <c r="B6" s="77"/>
      <c r="C6" s="77"/>
      <c r="D6" s="5"/>
      <c r="E6" s="5"/>
      <c r="F6" s="5"/>
      <c r="G6" s="5"/>
      <c r="H6" s="5"/>
    </row>
    <row r="7" spans="1:8" x14ac:dyDescent="0.25">
      <c r="A7" s="5"/>
      <c r="B7" s="5"/>
      <c r="C7" s="7"/>
      <c r="D7" s="5"/>
      <c r="E7" s="5"/>
      <c r="F7" s="5"/>
      <c r="G7" s="5"/>
      <c r="H7" s="5"/>
    </row>
    <row r="8" spans="1:8" ht="38.25" x14ac:dyDescent="0.25">
      <c r="A8" s="69" t="s">
        <v>126</v>
      </c>
      <c r="B8" s="69"/>
      <c r="C8" s="78" t="s">
        <v>5</v>
      </c>
      <c r="D8" s="80" t="s">
        <v>127</v>
      </c>
      <c r="E8" s="80" t="s">
        <v>128</v>
      </c>
      <c r="F8" s="24" t="s">
        <v>129</v>
      </c>
      <c r="G8" s="24" t="s">
        <v>130</v>
      </c>
      <c r="H8" s="24" t="s">
        <v>131</v>
      </c>
    </row>
    <row r="9" spans="1:8" x14ac:dyDescent="0.25">
      <c r="A9" s="69"/>
      <c r="B9" s="69"/>
      <c r="C9" s="78"/>
      <c r="D9" s="80"/>
      <c r="E9" s="80"/>
      <c r="F9" s="25" t="s">
        <v>11</v>
      </c>
      <c r="G9" s="25" t="s">
        <v>11</v>
      </c>
      <c r="H9" s="25" t="s">
        <v>11</v>
      </c>
    </row>
    <row r="10" spans="1:8" x14ac:dyDescent="0.25">
      <c r="A10" s="70" t="s">
        <v>12</v>
      </c>
      <c r="B10" s="70"/>
      <c r="C10" s="21" t="s">
        <v>13</v>
      </c>
      <c r="D10" s="21">
        <v>1</v>
      </c>
      <c r="E10" s="21">
        <v>2</v>
      </c>
      <c r="F10" s="21">
        <v>3</v>
      </c>
      <c r="G10" s="21">
        <v>4</v>
      </c>
      <c r="H10" s="21">
        <v>5</v>
      </c>
    </row>
    <row r="11" spans="1:8" x14ac:dyDescent="0.25">
      <c r="A11" s="69" t="s">
        <v>132</v>
      </c>
      <c r="B11" s="69"/>
      <c r="C11" s="26">
        <v>1</v>
      </c>
      <c r="D11" s="25" t="s">
        <v>58</v>
      </c>
      <c r="E11" s="25" t="s">
        <v>58</v>
      </c>
      <c r="F11" s="1">
        <f>SUM(F12:F15)</f>
        <v>0</v>
      </c>
      <c r="G11" s="1">
        <f>SUM(G12:G15)</f>
        <v>0</v>
      </c>
      <c r="H11" s="1">
        <f>SUM(H12:H15)</f>
        <v>0</v>
      </c>
    </row>
    <row r="12" spans="1:8" x14ac:dyDescent="0.25">
      <c r="A12" s="71" t="s">
        <v>15</v>
      </c>
      <c r="B12" s="15" t="s">
        <v>219</v>
      </c>
      <c r="C12" s="27">
        <v>2</v>
      </c>
      <c r="D12" s="25" t="s">
        <v>133</v>
      </c>
      <c r="E12" s="65"/>
      <c r="F12" s="65"/>
      <c r="G12" s="65"/>
      <c r="H12" s="65"/>
    </row>
    <row r="13" spans="1:8" x14ac:dyDescent="0.25">
      <c r="A13" s="71"/>
      <c r="B13" s="15" t="s">
        <v>7</v>
      </c>
      <c r="C13" s="27">
        <v>3</v>
      </c>
      <c r="D13" s="25" t="s">
        <v>134</v>
      </c>
      <c r="E13" s="66"/>
      <c r="F13" s="65"/>
      <c r="G13" s="65"/>
      <c r="H13" s="65"/>
    </row>
    <row r="14" spans="1:8" x14ac:dyDescent="0.25">
      <c r="A14" s="71"/>
      <c r="B14" s="15" t="s">
        <v>8</v>
      </c>
      <c r="C14" s="27">
        <v>4</v>
      </c>
      <c r="D14" s="25" t="s">
        <v>58</v>
      </c>
      <c r="E14" s="35" t="s">
        <v>58</v>
      </c>
      <c r="F14" s="65"/>
      <c r="G14" s="65"/>
      <c r="H14" s="65"/>
    </row>
    <row r="15" spans="1:8" x14ac:dyDescent="0.25">
      <c r="A15" s="71"/>
      <c r="B15" s="15" t="s">
        <v>135</v>
      </c>
      <c r="C15" s="27">
        <v>5</v>
      </c>
      <c r="D15" s="25" t="s">
        <v>58</v>
      </c>
      <c r="E15" s="35" t="s">
        <v>58</v>
      </c>
      <c r="F15" s="65"/>
      <c r="G15" s="65"/>
      <c r="H15" s="65"/>
    </row>
    <row r="16" spans="1:8" x14ac:dyDescent="0.25">
      <c r="A16" s="69" t="s">
        <v>136</v>
      </c>
      <c r="B16" s="69"/>
      <c r="C16" s="26">
        <v>6</v>
      </c>
      <c r="D16" s="25" t="s">
        <v>58</v>
      </c>
      <c r="E16" s="35" t="s">
        <v>58</v>
      </c>
      <c r="F16" s="65"/>
      <c r="G16" s="65"/>
      <c r="H16" s="65"/>
    </row>
    <row r="17" spans="1:8" x14ac:dyDescent="0.25">
      <c r="A17" s="68" t="s">
        <v>137</v>
      </c>
      <c r="B17" s="68"/>
      <c r="C17" s="27">
        <v>7</v>
      </c>
      <c r="D17" s="25" t="s">
        <v>58</v>
      </c>
      <c r="E17" s="35" t="s">
        <v>58</v>
      </c>
      <c r="F17" s="65"/>
      <c r="G17" s="65"/>
      <c r="H17" s="65"/>
    </row>
    <row r="18" spans="1:8" x14ac:dyDescent="0.25">
      <c r="A18" s="69" t="s">
        <v>138</v>
      </c>
      <c r="B18" s="69"/>
      <c r="C18" s="26">
        <v>8</v>
      </c>
      <c r="D18" s="25" t="s">
        <v>58</v>
      </c>
      <c r="E18" s="35" t="s">
        <v>58</v>
      </c>
      <c r="F18" s="1">
        <f>F11+F17</f>
        <v>0</v>
      </c>
      <c r="G18" s="1">
        <f>G11+G17</f>
        <v>0</v>
      </c>
      <c r="H18" s="1">
        <f>H11+H17</f>
        <v>0</v>
      </c>
    </row>
    <row r="19" spans="1:8" ht="25.5" x14ac:dyDescent="0.25">
      <c r="A19" s="69" t="s">
        <v>139</v>
      </c>
      <c r="B19" s="69"/>
      <c r="C19" s="26">
        <v>9</v>
      </c>
      <c r="D19" s="25" t="s">
        <v>140</v>
      </c>
      <c r="E19" s="65"/>
      <c r="F19" s="65"/>
      <c r="G19" s="25" t="s">
        <v>58</v>
      </c>
      <c r="H19" s="25" t="s">
        <v>58</v>
      </c>
    </row>
    <row r="20" spans="1:8" ht="15.75" x14ac:dyDescent="0.25">
      <c r="A20" s="28"/>
    </row>
    <row r="21" spans="1:8" ht="15.75" x14ac:dyDescent="0.25">
      <c r="A21" s="18" t="s">
        <v>32</v>
      </c>
    </row>
    <row r="22" spans="1:8" ht="15.75" x14ac:dyDescent="0.25">
      <c r="A22" s="19" t="s">
        <v>141</v>
      </c>
    </row>
  </sheetData>
  <sheetProtection algorithmName="SHA-512" hashValue="YMYIpVUBZQ7Lwoa1azpjaAG0vo6oLbHO3EWpIe04bv6zoBEbXpwFP1GhQMYWMH/N5LetetDAUtBIONhBhknrcw==" saltValue="WXPuwe1oPkRWa+tRoIzYOA==" spinCount="100000" sheet="1"/>
  <mergeCells count="15">
    <mergeCell ref="A19:B19"/>
    <mergeCell ref="A10:B10"/>
    <mergeCell ref="A11:B11"/>
    <mergeCell ref="A12:A15"/>
    <mergeCell ref="A16:B16"/>
    <mergeCell ref="A17:B17"/>
    <mergeCell ref="A18:B18"/>
    <mergeCell ref="A1:H1"/>
    <mergeCell ref="A2:H2"/>
    <mergeCell ref="B4:H4"/>
    <mergeCell ref="A6:C6"/>
    <mergeCell ref="A8:B9"/>
    <mergeCell ref="C8:C9"/>
    <mergeCell ref="D8:D9"/>
    <mergeCell ref="E8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5" workbookViewId="0">
      <selection activeCell="G31" activeCellId="4" sqref="A2:G2 B4:G4 F14:F19 G14:G29 G31:G32"/>
    </sheetView>
  </sheetViews>
  <sheetFormatPr defaultColWidth="8.85546875" defaultRowHeight="15" x14ac:dyDescent="0.25"/>
  <cols>
    <col min="1" max="1" width="8.7109375" style="2" customWidth="1"/>
    <col min="2" max="2" width="8.85546875" style="2"/>
    <col min="3" max="3" width="28.7109375" style="2" customWidth="1"/>
    <col min="4" max="4" width="4.85546875" style="2" customWidth="1"/>
    <col min="5" max="5" width="8.85546875" style="2"/>
    <col min="6" max="6" width="11.5703125" style="2" customWidth="1"/>
    <col min="7" max="7" width="20.28515625" style="2" customWidth="1"/>
    <col min="8" max="16384" width="8.85546875" style="2"/>
  </cols>
  <sheetData>
    <row r="1" spans="1:7" ht="15.75" x14ac:dyDescent="0.25">
      <c r="A1" s="95" t="s">
        <v>92</v>
      </c>
      <c r="B1" s="95"/>
      <c r="C1" s="95"/>
      <c r="D1" s="95"/>
      <c r="E1" s="95"/>
      <c r="F1" s="95"/>
      <c r="G1" s="95"/>
    </row>
    <row r="2" spans="1:7" ht="15.75" x14ac:dyDescent="0.25">
      <c r="A2" s="73"/>
      <c r="B2" s="74"/>
      <c r="C2" s="74"/>
      <c r="D2" s="74"/>
      <c r="E2" s="74"/>
      <c r="F2" s="74"/>
      <c r="G2" s="75"/>
    </row>
    <row r="3" spans="1:7" ht="15.75" x14ac:dyDescent="0.25">
      <c r="A3" s="3"/>
      <c r="B3" s="3"/>
      <c r="C3" s="3"/>
      <c r="D3" s="3"/>
      <c r="E3" s="3"/>
      <c r="F3" s="3"/>
      <c r="G3" s="3"/>
    </row>
    <row r="4" spans="1:7" ht="15.75" x14ac:dyDescent="0.25">
      <c r="A4" s="4" t="s">
        <v>1</v>
      </c>
      <c r="B4" s="97"/>
      <c r="C4" s="97"/>
      <c r="D4" s="97"/>
      <c r="E4" s="97"/>
      <c r="F4" s="97"/>
      <c r="G4" s="97"/>
    </row>
    <row r="5" spans="1:7" ht="15.75" x14ac:dyDescent="0.25">
      <c r="A5" s="5"/>
      <c r="B5" s="5"/>
      <c r="C5" s="5"/>
      <c r="D5" s="5"/>
      <c r="E5" s="5"/>
      <c r="F5" s="5"/>
      <c r="G5" s="23" t="s">
        <v>142</v>
      </c>
    </row>
    <row r="6" spans="1:7" ht="15.75" x14ac:dyDescent="0.25">
      <c r="A6" s="77" t="s">
        <v>143</v>
      </c>
      <c r="B6" s="77"/>
      <c r="C6" s="77"/>
      <c r="D6" s="77"/>
      <c r="E6" s="77"/>
      <c r="F6" s="29"/>
      <c r="G6" s="5"/>
    </row>
    <row r="7" spans="1:7" x14ac:dyDescent="0.25">
      <c r="A7" s="29"/>
      <c r="B7" s="29"/>
      <c r="C7" s="29"/>
      <c r="D7" s="30"/>
      <c r="E7" s="29"/>
      <c r="F7" s="5"/>
      <c r="G7" s="31"/>
    </row>
    <row r="8" spans="1:7" ht="15.75" x14ac:dyDescent="0.25">
      <c r="A8" s="98" t="s">
        <v>156</v>
      </c>
      <c r="B8" s="99"/>
      <c r="C8" s="100"/>
      <c r="D8" s="104" t="s">
        <v>5</v>
      </c>
      <c r="E8" s="105" t="s">
        <v>144</v>
      </c>
      <c r="F8" s="105" t="s">
        <v>145</v>
      </c>
      <c r="G8" s="32" t="s">
        <v>146</v>
      </c>
    </row>
    <row r="9" spans="1:7" x14ac:dyDescent="0.25">
      <c r="A9" s="101"/>
      <c r="B9" s="102"/>
      <c r="C9" s="103"/>
      <c r="D9" s="104"/>
      <c r="E9" s="106"/>
      <c r="F9" s="106"/>
      <c r="G9" s="25" t="s">
        <v>11</v>
      </c>
    </row>
    <row r="10" spans="1:7" x14ac:dyDescent="0.25">
      <c r="A10" s="107" t="s">
        <v>12</v>
      </c>
      <c r="B10" s="107"/>
      <c r="C10" s="107"/>
      <c r="D10" s="27" t="s">
        <v>13</v>
      </c>
      <c r="E10" s="21">
        <v>1</v>
      </c>
      <c r="F10" s="21">
        <v>2</v>
      </c>
      <c r="G10" s="21">
        <v>3</v>
      </c>
    </row>
    <row r="11" spans="1:7" ht="31.15" customHeight="1" x14ac:dyDescent="0.25">
      <c r="A11" s="69" t="s">
        <v>147</v>
      </c>
      <c r="B11" s="69"/>
      <c r="C11" s="69"/>
      <c r="D11" s="26">
        <v>1</v>
      </c>
      <c r="E11" s="33" t="s">
        <v>58</v>
      </c>
      <c r="F11" s="33" t="s">
        <v>58</v>
      </c>
      <c r="G11" s="1">
        <f>G12+G13</f>
        <v>0</v>
      </c>
    </row>
    <row r="12" spans="1:7" x14ac:dyDescent="0.25">
      <c r="A12" s="71" t="s">
        <v>148</v>
      </c>
      <c r="B12" s="68" t="s">
        <v>149</v>
      </c>
      <c r="C12" s="68"/>
      <c r="D12" s="26">
        <v>2</v>
      </c>
      <c r="E12" s="33" t="s">
        <v>58</v>
      </c>
      <c r="F12" s="33" t="s">
        <v>58</v>
      </c>
      <c r="G12" s="1">
        <f>G15+G18+G21+G24</f>
        <v>0</v>
      </c>
    </row>
    <row r="13" spans="1:7" x14ac:dyDescent="0.25">
      <c r="A13" s="71"/>
      <c r="B13" s="68" t="s">
        <v>150</v>
      </c>
      <c r="C13" s="68"/>
      <c r="D13" s="26">
        <v>3</v>
      </c>
      <c r="E13" s="33" t="s">
        <v>58</v>
      </c>
      <c r="F13" s="33" t="s">
        <v>58</v>
      </c>
      <c r="G13" s="1">
        <f>G16+G19+G22+G25</f>
        <v>0</v>
      </c>
    </row>
    <row r="14" spans="1:7" x14ac:dyDescent="0.25">
      <c r="A14" s="71" t="s">
        <v>151</v>
      </c>
      <c r="B14" s="71" t="s">
        <v>219</v>
      </c>
      <c r="C14" s="71"/>
      <c r="D14" s="27">
        <v>4</v>
      </c>
      <c r="E14" s="33" t="s">
        <v>133</v>
      </c>
      <c r="F14" s="65"/>
      <c r="G14" s="65"/>
    </row>
    <row r="15" spans="1:7" x14ac:dyDescent="0.25">
      <c r="A15" s="71"/>
      <c r="B15" s="71" t="s">
        <v>148</v>
      </c>
      <c r="C15" s="15" t="s">
        <v>149</v>
      </c>
      <c r="D15" s="27">
        <v>5</v>
      </c>
      <c r="E15" s="33" t="s">
        <v>133</v>
      </c>
      <c r="F15" s="65"/>
      <c r="G15" s="65"/>
    </row>
    <row r="16" spans="1:7" x14ac:dyDescent="0.25">
      <c r="A16" s="71"/>
      <c r="B16" s="71"/>
      <c r="C16" s="15" t="s">
        <v>150</v>
      </c>
      <c r="D16" s="27">
        <v>6</v>
      </c>
      <c r="E16" s="33" t="s">
        <v>133</v>
      </c>
      <c r="F16" s="65"/>
      <c r="G16" s="65"/>
    </row>
    <row r="17" spans="1:7" x14ac:dyDescent="0.25">
      <c r="A17" s="71"/>
      <c r="B17" s="71" t="s">
        <v>7</v>
      </c>
      <c r="C17" s="71"/>
      <c r="D17" s="27">
        <v>7</v>
      </c>
      <c r="E17" s="33" t="s">
        <v>134</v>
      </c>
      <c r="F17" s="65"/>
      <c r="G17" s="65"/>
    </row>
    <row r="18" spans="1:7" x14ac:dyDescent="0.25">
      <c r="A18" s="71"/>
      <c r="B18" s="71" t="s">
        <v>148</v>
      </c>
      <c r="C18" s="15" t="s">
        <v>149</v>
      </c>
      <c r="D18" s="27">
        <v>8</v>
      </c>
      <c r="E18" s="33" t="s">
        <v>134</v>
      </c>
      <c r="F18" s="65"/>
      <c r="G18" s="65"/>
    </row>
    <row r="19" spans="1:7" x14ac:dyDescent="0.25">
      <c r="A19" s="71"/>
      <c r="B19" s="71"/>
      <c r="C19" s="15" t="s">
        <v>150</v>
      </c>
      <c r="D19" s="27">
        <v>9</v>
      </c>
      <c r="E19" s="33" t="s">
        <v>134</v>
      </c>
      <c r="F19" s="65"/>
      <c r="G19" s="65"/>
    </row>
    <row r="20" spans="1:7" x14ac:dyDescent="0.25">
      <c r="A20" s="71"/>
      <c r="B20" s="71" t="s">
        <v>8</v>
      </c>
      <c r="C20" s="71"/>
      <c r="D20" s="27">
        <v>10</v>
      </c>
      <c r="E20" s="33" t="s">
        <v>58</v>
      </c>
      <c r="F20" s="33" t="s">
        <v>58</v>
      </c>
      <c r="G20" s="65"/>
    </row>
    <row r="21" spans="1:7" x14ac:dyDescent="0.25">
      <c r="A21" s="71"/>
      <c r="B21" s="71" t="s">
        <v>148</v>
      </c>
      <c r="C21" s="15" t="s">
        <v>149</v>
      </c>
      <c r="D21" s="27">
        <v>11</v>
      </c>
      <c r="E21" s="33" t="s">
        <v>58</v>
      </c>
      <c r="F21" s="33" t="s">
        <v>58</v>
      </c>
      <c r="G21" s="65"/>
    </row>
    <row r="22" spans="1:7" x14ac:dyDescent="0.25">
      <c r="A22" s="71"/>
      <c r="B22" s="71"/>
      <c r="C22" s="15" t="s">
        <v>150</v>
      </c>
      <c r="D22" s="27">
        <v>12</v>
      </c>
      <c r="E22" s="33" t="s">
        <v>58</v>
      </c>
      <c r="F22" s="33" t="s">
        <v>58</v>
      </c>
      <c r="G22" s="65"/>
    </row>
    <row r="23" spans="1:7" x14ac:dyDescent="0.25">
      <c r="A23" s="71"/>
      <c r="B23" s="71" t="s">
        <v>152</v>
      </c>
      <c r="C23" s="71"/>
      <c r="D23" s="27">
        <v>13</v>
      </c>
      <c r="E23" s="33" t="s">
        <v>58</v>
      </c>
      <c r="F23" s="33" t="s">
        <v>58</v>
      </c>
      <c r="G23" s="65"/>
    </row>
    <row r="24" spans="1:7" x14ac:dyDescent="0.25">
      <c r="A24" s="71"/>
      <c r="B24" s="71" t="s">
        <v>148</v>
      </c>
      <c r="C24" s="15" t="s">
        <v>149</v>
      </c>
      <c r="D24" s="27">
        <v>14</v>
      </c>
      <c r="E24" s="33" t="s">
        <v>58</v>
      </c>
      <c r="F24" s="33" t="s">
        <v>58</v>
      </c>
      <c r="G24" s="65"/>
    </row>
    <row r="25" spans="1:7" x14ac:dyDescent="0.25">
      <c r="A25" s="71"/>
      <c r="B25" s="71"/>
      <c r="C25" s="15" t="s">
        <v>150</v>
      </c>
      <c r="D25" s="27">
        <v>15</v>
      </c>
      <c r="E25" s="33" t="s">
        <v>58</v>
      </c>
      <c r="F25" s="33" t="s">
        <v>58</v>
      </c>
      <c r="G25" s="65"/>
    </row>
    <row r="26" spans="1:7" x14ac:dyDescent="0.25">
      <c r="A26" s="79" t="s">
        <v>153</v>
      </c>
      <c r="B26" s="79"/>
      <c r="C26" s="79"/>
      <c r="D26" s="26">
        <v>16</v>
      </c>
      <c r="E26" s="33" t="s">
        <v>58</v>
      </c>
      <c r="F26" s="33" t="s">
        <v>58</v>
      </c>
      <c r="G26" s="65"/>
    </row>
    <row r="27" spans="1:7" x14ac:dyDescent="0.25">
      <c r="A27" s="71" t="s">
        <v>154</v>
      </c>
      <c r="B27" s="71"/>
      <c r="C27" s="71"/>
      <c r="D27" s="27">
        <v>17</v>
      </c>
      <c r="E27" s="33" t="s">
        <v>58</v>
      </c>
      <c r="F27" s="33" t="s">
        <v>58</v>
      </c>
      <c r="G27" s="65"/>
    </row>
    <row r="28" spans="1:7" x14ac:dyDescent="0.25">
      <c r="A28" s="71" t="s">
        <v>148</v>
      </c>
      <c r="B28" s="68" t="s">
        <v>149</v>
      </c>
      <c r="C28" s="68"/>
      <c r="D28" s="27">
        <v>18</v>
      </c>
      <c r="E28" s="33" t="s">
        <v>58</v>
      </c>
      <c r="F28" s="33" t="s">
        <v>58</v>
      </c>
      <c r="G28" s="65"/>
    </row>
    <row r="29" spans="1:7" x14ac:dyDescent="0.25">
      <c r="A29" s="71"/>
      <c r="B29" s="68" t="s">
        <v>150</v>
      </c>
      <c r="C29" s="68"/>
      <c r="D29" s="27">
        <v>19</v>
      </c>
      <c r="E29" s="33" t="s">
        <v>58</v>
      </c>
      <c r="F29" s="33" t="s">
        <v>58</v>
      </c>
      <c r="G29" s="65"/>
    </row>
    <row r="30" spans="1:7" ht="24.6" customHeight="1" x14ac:dyDescent="0.25">
      <c r="A30" s="69" t="s">
        <v>155</v>
      </c>
      <c r="B30" s="69"/>
      <c r="C30" s="69"/>
      <c r="D30" s="26">
        <v>20</v>
      </c>
      <c r="E30" s="33" t="s">
        <v>58</v>
      </c>
      <c r="F30" s="33" t="s">
        <v>58</v>
      </c>
      <c r="G30" s="1">
        <f>G11+G27</f>
        <v>0</v>
      </c>
    </row>
    <row r="31" spans="1:7" x14ac:dyDescent="0.25">
      <c r="A31" s="71" t="s">
        <v>148</v>
      </c>
      <c r="B31" s="68" t="s">
        <v>149</v>
      </c>
      <c r="C31" s="68"/>
      <c r="D31" s="27">
        <v>21</v>
      </c>
      <c r="E31" s="33" t="s">
        <v>58</v>
      </c>
      <c r="F31" s="33" t="s">
        <v>58</v>
      </c>
      <c r="G31" s="65"/>
    </row>
    <row r="32" spans="1:7" x14ac:dyDescent="0.25">
      <c r="A32" s="71"/>
      <c r="B32" s="68" t="s">
        <v>150</v>
      </c>
      <c r="C32" s="68"/>
      <c r="D32" s="27">
        <v>22</v>
      </c>
      <c r="E32" s="33" t="s">
        <v>58</v>
      </c>
      <c r="F32" s="33" t="s">
        <v>58</v>
      </c>
      <c r="G32" s="65"/>
    </row>
    <row r="34" spans="1:1" ht="15.75" x14ac:dyDescent="0.25">
      <c r="A34" s="18" t="s">
        <v>32</v>
      </c>
    </row>
    <row r="35" spans="1:1" ht="18.75" x14ac:dyDescent="0.25">
      <c r="A35" s="34" t="s">
        <v>49</v>
      </c>
    </row>
    <row r="36" spans="1:1" ht="15.75" x14ac:dyDescent="0.25">
      <c r="A36" s="19" t="s">
        <v>157</v>
      </c>
    </row>
    <row r="37" spans="1:1" ht="15.75" x14ac:dyDescent="0.25">
      <c r="A37" s="19" t="s">
        <v>158</v>
      </c>
    </row>
  </sheetData>
  <sheetProtection algorithmName="SHA-512" hashValue="Js75+L43ebmieQe39FmslJ//IQ0T+Y/rDtCwQJDeKOQDvq5PFjdiEv3/VOpBYyr1ybb8rjOiikHxvpWNCjvbWg==" saltValue="DMeliJ9GuPOLZVwvDGtTYQ==" spinCount="100000" sheet="1"/>
  <mergeCells count="31">
    <mergeCell ref="A28:A29"/>
    <mergeCell ref="B28:C28"/>
    <mergeCell ref="B29:C29"/>
    <mergeCell ref="A30:C30"/>
    <mergeCell ref="A31:A32"/>
    <mergeCell ref="B31:C31"/>
    <mergeCell ref="B32:C32"/>
    <mergeCell ref="A27:C27"/>
    <mergeCell ref="A10:C10"/>
    <mergeCell ref="A11:C11"/>
    <mergeCell ref="A12:A13"/>
    <mergeCell ref="B12:C12"/>
    <mergeCell ref="B13:C13"/>
    <mergeCell ref="A14:A25"/>
    <mergeCell ref="B14:C14"/>
    <mergeCell ref="B15:B16"/>
    <mergeCell ref="B17:C17"/>
    <mergeCell ref="B18:B19"/>
    <mergeCell ref="B20:C20"/>
    <mergeCell ref="B21:B22"/>
    <mergeCell ref="B23:C23"/>
    <mergeCell ref="B24:B25"/>
    <mergeCell ref="A26:C26"/>
    <mergeCell ref="A1:G1"/>
    <mergeCell ref="A2:G2"/>
    <mergeCell ref="B4:G4"/>
    <mergeCell ref="A6:E6"/>
    <mergeCell ref="A8:C9"/>
    <mergeCell ref="D8:D9"/>
    <mergeCell ref="E8:E9"/>
    <mergeCell ref="F8:F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12" activeCellId="4" sqref="A2:G2 B4:G4 E12 E13 F12:G17"/>
    </sheetView>
  </sheetViews>
  <sheetFormatPr defaultColWidth="8.85546875" defaultRowHeight="15" x14ac:dyDescent="0.25"/>
  <cols>
    <col min="1" max="1" width="8.140625" style="2" customWidth="1"/>
    <col min="2" max="2" width="43.5703125" style="2" customWidth="1"/>
    <col min="3" max="3" width="5" style="2" customWidth="1"/>
    <col min="4" max="4" width="8.7109375" style="2" customWidth="1"/>
    <col min="5" max="5" width="13.42578125" style="2" customWidth="1"/>
    <col min="6" max="7" width="20.7109375" style="2" customWidth="1"/>
    <col min="8" max="16384" width="8.85546875" style="2"/>
  </cols>
  <sheetData>
    <row r="1" spans="1:7" ht="15.75" x14ac:dyDescent="0.25">
      <c r="A1" s="72" t="s">
        <v>0</v>
      </c>
      <c r="B1" s="72"/>
      <c r="C1" s="72"/>
      <c r="D1" s="72"/>
      <c r="E1" s="72"/>
      <c r="F1" s="72"/>
      <c r="G1" s="72"/>
    </row>
    <row r="2" spans="1:7" ht="15.75" x14ac:dyDescent="0.25">
      <c r="A2" s="73"/>
      <c r="B2" s="74"/>
      <c r="C2" s="74"/>
      <c r="D2" s="74"/>
      <c r="E2" s="74"/>
      <c r="F2" s="74"/>
      <c r="G2" s="75"/>
    </row>
    <row r="3" spans="1:7" ht="15.75" x14ac:dyDescent="0.25">
      <c r="A3" s="3"/>
      <c r="B3" s="3"/>
      <c r="C3" s="3"/>
      <c r="D3" s="3"/>
      <c r="E3" s="3"/>
      <c r="F3" s="3"/>
      <c r="G3" s="3"/>
    </row>
    <row r="4" spans="1:7" ht="15.75" x14ac:dyDescent="0.25">
      <c r="A4" s="4" t="s">
        <v>1</v>
      </c>
      <c r="B4" s="97"/>
      <c r="C4" s="97"/>
      <c r="D4" s="97"/>
      <c r="E4" s="97"/>
      <c r="F4" s="97"/>
      <c r="G4" s="97"/>
    </row>
    <row r="5" spans="1:7" ht="15.75" x14ac:dyDescent="0.25">
      <c r="A5" s="5"/>
      <c r="B5" s="5"/>
      <c r="C5" s="5"/>
      <c r="D5" s="5"/>
      <c r="E5" s="5"/>
      <c r="F5" s="5"/>
      <c r="G5" s="23" t="s">
        <v>159</v>
      </c>
    </row>
    <row r="6" spans="1:7" ht="15.75" x14ac:dyDescent="0.25">
      <c r="A6" s="77" t="s">
        <v>160</v>
      </c>
      <c r="B6" s="77"/>
      <c r="C6" s="77"/>
      <c r="D6" s="77"/>
      <c r="E6" s="77"/>
      <c r="F6" s="77"/>
      <c r="G6" s="77"/>
    </row>
    <row r="7" spans="1:7" x14ac:dyDescent="0.25">
      <c r="A7" s="5"/>
      <c r="B7" s="5"/>
      <c r="C7" s="7"/>
      <c r="D7" s="5"/>
      <c r="E7" s="5"/>
      <c r="F7" s="5"/>
      <c r="G7" s="5"/>
    </row>
    <row r="8" spans="1:7" ht="38.25" x14ac:dyDescent="0.25">
      <c r="A8" s="69" t="s">
        <v>161</v>
      </c>
      <c r="B8" s="69"/>
      <c r="C8" s="78" t="s">
        <v>5</v>
      </c>
      <c r="D8" s="80" t="s">
        <v>162</v>
      </c>
      <c r="E8" s="80" t="s">
        <v>145</v>
      </c>
      <c r="F8" s="24" t="s">
        <v>163</v>
      </c>
      <c r="G8" s="24" t="s">
        <v>164</v>
      </c>
    </row>
    <row r="9" spans="1:7" x14ac:dyDescent="0.25">
      <c r="A9" s="69"/>
      <c r="B9" s="69"/>
      <c r="C9" s="78"/>
      <c r="D9" s="80"/>
      <c r="E9" s="80"/>
      <c r="F9" s="25" t="s">
        <v>11</v>
      </c>
      <c r="G9" s="25" t="s">
        <v>11</v>
      </c>
    </row>
    <row r="10" spans="1:7" x14ac:dyDescent="0.25">
      <c r="A10" s="70" t="s">
        <v>12</v>
      </c>
      <c r="B10" s="70"/>
      <c r="C10" s="21" t="s">
        <v>13</v>
      </c>
      <c r="D10" s="21">
        <v>1</v>
      </c>
      <c r="E10" s="21">
        <v>2</v>
      </c>
      <c r="F10" s="21">
        <v>3</v>
      </c>
      <c r="G10" s="21">
        <v>4</v>
      </c>
    </row>
    <row r="11" spans="1:7" x14ac:dyDescent="0.25">
      <c r="A11" s="69" t="s">
        <v>165</v>
      </c>
      <c r="B11" s="69"/>
      <c r="C11" s="26">
        <v>1</v>
      </c>
      <c r="D11" s="25" t="s">
        <v>58</v>
      </c>
      <c r="E11" s="25" t="s">
        <v>58</v>
      </c>
      <c r="F11" s="1">
        <f>F12+F13+F14+F15</f>
        <v>0</v>
      </c>
      <c r="G11" s="1">
        <f>G12+G13+G14+G15</f>
        <v>0</v>
      </c>
    </row>
    <row r="12" spans="1:7" x14ac:dyDescent="0.25">
      <c r="A12" s="68" t="s">
        <v>166</v>
      </c>
      <c r="B12" s="15" t="s">
        <v>219</v>
      </c>
      <c r="C12" s="27">
        <v>2</v>
      </c>
      <c r="D12" s="25" t="s">
        <v>133</v>
      </c>
      <c r="E12" s="65"/>
      <c r="F12" s="65"/>
      <c r="G12" s="65"/>
    </row>
    <row r="13" spans="1:7" x14ac:dyDescent="0.25">
      <c r="A13" s="68"/>
      <c r="B13" s="15" t="s">
        <v>7</v>
      </c>
      <c r="C13" s="27">
        <v>3</v>
      </c>
      <c r="D13" s="25" t="s">
        <v>134</v>
      </c>
      <c r="E13" s="65"/>
      <c r="F13" s="65"/>
      <c r="G13" s="65"/>
    </row>
    <row r="14" spans="1:7" x14ac:dyDescent="0.25">
      <c r="A14" s="68"/>
      <c r="B14" s="15" t="s">
        <v>8</v>
      </c>
      <c r="C14" s="27">
        <v>4</v>
      </c>
      <c r="D14" s="25" t="s">
        <v>58</v>
      </c>
      <c r="E14" s="25" t="s">
        <v>58</v>
      </c>
      <c r="F14" s="65"/>
      <c r="G14" s="65"/>
    </row>
    <row r="15" spans="1:7" x14ac:dyDescent="0.25">
      <c r="A15" s="68"/>
      <c r="B15" s="15" t="s">
        <v>135</v>
      </c>
      <c r="C15" s="27">
        <v>5</v>
      </c>
      <c r="D15" s="25" t="s">
        <v>58</v>
      </c>
      <c r="E15" s="25" t="s">
        <v>58</v>
      </c>
      <c r="F15" s="65"/>
      <c r="G15" s="65"/>
    </row>
    <row r="16" spans="1:7" ht="25.15" customHeight="1" x14ac:dyDescent="0.25">
      <c r="A16" s="69" t="s">
        <v>167</v>
      </c>
      <c r="B16" s="69"/>
      <c r="C16" s="26">
        <v>6</v>
      </c>
      <c r="D16" s="25" t="s">
        <v>58</v>
      </c>
      <c r="E16" s="25" t="s">
        <v>58</v>
      </c>
      <c r="F16" s="65"/>
      <c r="G16" s="65"/>
    </row>
    <row r="17" spans="1:7" ht="25.15" customHeight="1" x14ac:dyDescent="0.25">
      <c r="A17" s="68" t="s">
        <v>154</v>
      </c>
      <c r="B17" s="68"/>
      <c r="C17" s="27">
        <v>7</v>
      </c>
      <c r="D17" s="25" t="s">
        <v>58</v>
      </c>
      <c r="E17" s="25" t="s">
        <v>58</v>
      </c>
      <c r="F17" s="65"/>
      <c r="G17" s="65"/>
    </row>
    <row r="18" spans="1:7" ht="25.15" customHeight="1" x14ac:dyDescent="0.25">
      <c r="A18" s="69" t="s">
        <v>168</v>
      </c>
      <c r="B18" s="69"/>
      <c r="C18" s="26">
        <v>8</v>
      </c>
      <c r="D18" s="25" t="s">
        <v>58</v>
      </c>
      <c r="E18" s="25" t="s">
        <v>58</v>
      </c>
      <c r="F18" s="1">
        <f>F11+F17</f>
        <v>0</v>
      </c>
      <c r="G18" s="1">
        <f>G11+G17</f>
        <v>0</v>
      </c>
    </row>
    <row r="19" spans="1:7" ht="15.75" x14ac:dyDescent="0.25">
      <c r="A19" s="28"/>
    </row>
    <row r="20" spans="1:7" ht="15.75" x14ac:dyDescent="0.25">
      <c r="A20" s="18" t="s">
        <v>32</v>
      </c>
    </row>
    <row r="21" spans="1:7" ht="15.75" x14ac:dyDescent="0.25">
      <c r="A21" s="19" t="s">
        <v>33</v>
      </c>
    </row>
    <row r="22" spans="1:7" ht="15.75" x14ac:dyDescent="0.25">
      <c r="A22" s="19" t="s">
        <v>169</v>
      </c>
    </row>
  </sheetData>
  <sheetProtection algorithmName="SHA-512" hashValue="nLQbhIMfmiBnaAHKLtn22vFB2r0ddqfUzugX2pSHeke9ldtBXpCSu0RmGvd7YqB93RDyfS5Gk9+Aqz9gkyVNJA==" saltValue="msuao4fUqzgnqGISa6dnHg==" spinCount="100000" sheet="1"/>
  <mergeCells count="14">
    <mergeCell ref="A18:B18"/>
    <mergeCell ref="A1:G1"/>
    <mergeCell ref="A2:G2"/>
    <mergeCell ref="B4:G4"/>
    <mergeCell ref="A6:G6"/>
    <mergeCell ref="A8:B9"/>
    <mergeCell ref="C8:C9"/>
    <mergeCell ref="D8:D9"/>
    <mergeCell ref="E8:E9"/>
    <mergeCell ref="A10:B10"/>
    <mergeCell ref="A11:B11"/>
    <mergeCell ref="A12:A15"/>
    <mergeCell ref="A16:B16"/>
    <mergeCell ref="A17:B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85" zoomScaleNormal="85" workbookViewId="0">
      <selection activeCell="D22" sqref="D22"/>
    </sheetView>
  </sheetViews>
  <sheetFormatPr defaultColWidth="8.85546875" defaultRowHeight="15" x14ac:dyDescent="0.25"/>
  <cols>
    <col min="1" max="1" width="8" style="2" customWidth="1"/>
    <col min="2" max="2" width="24.5703125" style="2" customWidth="1"/>
    <col min="3" max="3" width="5" style="2" customWidth="1"/>
    <col min="4" max="6" width="20.7109375" style="2" customWidth="1"/>
    <col min="7" max="16384" width="8.85546875" style="2"/>
  </cols>
  <sheetData>
    <row r="1" spans="1:6" ht="15.75" x14ac:dyDescent="0.25">
      <c r="A1" s="72" t="s">
        <v>170</v>
      </c>
      <c r="B1" s="72"/>
      <c r="C1" s="72"/>
      <c r="D1" s="72"/>
      <c r="E1" s="72"/>
      <c r="F1" s="72"/>
    </row>
    <row r="2" spans="1:6" ht="15.75" x14ac:dyDescent="0.25">
      <c r="A2" s="73"/>
      <c r="B2" s="74"/>
      <c r="C2" s="74"/>
      <c r="D2" s="74"/>
      <c r="E2" s="74"/>
      <c r="F2" s="75"/>
    </row>
    <row r="3" spans="1:6" ht="15.75" x14ac:dyDescent="0.25">
      <c r="A3" s="3"/>
      <c r="B3" s="3"/>
      <c r="C3" s="3"/>
      <c r="D3" s="3"/>
      <c r="E3" s="3"/>
      <c r="F3" s="3"/>
    </row>
    <row r="4" spans="1:6" ht="15.75" x14ac:dyDescent="0.25">
      <c r="A4" s="4" t="s">
        <v>1</v>
      </c>
      <c r="B4" s="76"/>
      <c r="C4" s="76"/>
      <c r="D4" s="76"/>
      <c r="E4" s="76"/>
      <c r="F4" s="76"/>
    </row>
    <row r="5" spans="1:6" x14ac:dyDescent="0.25">
      <c r="A5" s="5"/>
      <c r="B5" s="5"/>
      <c r="C5" s="109"/>
      <c r="D5" s="109"/>
      <c r="E5" s="110" t="s">
        <v>171</v>
      </c>
      <c r="F5" s="110"/>
    </row>
    <row r="6" spans="1:6" ht="15.75" x14ac:dyDescent="0.25">
      <c r="A6" s="108" t="s">
        <v>172</v>
      </c>
      <c r="B6" s="108"/>
      <c r="C6" s="108"/>
      <c r="D6" s="108"/>
      <c r="E6" s="108"/>
      <c r="F6" s="108"/>
    </row>
    <row r="7" spans="1:6" x14ac:dyDescent="0.25">
      <c r="A7" s="5"/>
      <c r="B7" s="5"/>
      <c r="C7" s="7"/>
      <c r="D7" s="5"/>
      <c r="E7" s="5"/>
      <c r="F7" s="5"/>
    </row>
    <row r="8" spans="1:6" x14ac:dyDescent="0.25">
      <c r="A8" s="112" t="s">
        <v>173</v>
      </c>
      <c r="B8" s="112"/>
      <c r="C8" s="78" t="s">
        <v>5</v>
      </c>
      <c r="D8" s="113" t="s">
        <v>174</v>
      </c>
      <c r="E8" s="113"/>
      <c r="F8" s="113" t="s">
        <v>10</v>
      </c>
    </row>
    <row r="9" spans="1:6" x14ac:dyDescent="0.25">
      <c r="A9" s="112"/>
      <c r="B9" s="112"/>
      <c r="C9" s="78"/>
      <c r="D9" s="8" t="s">
        <v>175</v>
      </c>
      <c r="E9" s="8" t="s">
        <v>176</v>
      </c>
      <c r="F9" s="113"/>
    </row>
    <row r="10" spans="1:6" x14ac:dyDescent="0.25">
      <c r="A10" s="112"/>
      <c r="B10" s="112"/>
      <c r="C10" s="78"/>
      <c r="D10" s="9" t="s">
        <v>11</v>
      </c>
      <c r="E10" s="9" t="s">
        <v>11</v>
      </c>
      <c r="F10" s="9" t="s">
        <v>11</v>
      </c>
    </row>
    <row r="11" spans="1:6" x14ac:dyDescent="0.25">
      <c r="A11" s="70" t="s">
        <v>12</v>
      </c>
      <c r="B11" s="70"/>
      <c r="C11" s="21" t="s">
        <v>13</v>
      </c>
      <c r="D11" s="21">
        <v>1</v>
      </c>
      <c r="E11" s="21">
        <v>2</v>
      </c>
      <c r="F11" s="21">
        <v>3</v>
      </c>
    </row>
    <row r="12" spans="1:6" x14ac:dyDescent="0.25">
      <c r="A12" s="114" t="s">
        <v>177</v>
      </c>
      <c r="B12" s="115"/>
      <c r="C12" s="115"/>
      <c r="D12" s="115"/>
      <c r="E12" s="115"/>
      <c r="F12" s="116"/>
    </row>
    <row r="13" spans="1:6" ht="24.6" customHeight="1" x14ac:dyDescent="0.25">
      <c r="A13" s="117" t="s">
        <v>178</v>
      </c>
      <c r="B13" s="117"/>
      <c r="C13" s="11">
        <v>1</v>
      </c>
      <c r="D13" s="12">
        <f>D14+D19+D24</f>
        <v>0</v>
      </c>
      <c r="E13" s="12">
        <f>E14+E19+E24</f>
        <v>0</v>
      </c>
      <c r="F13" s="12">
        <f>D13+E13</f>
        <v>0</v>
      </c>
    </row>
    <row r="14" spans="1:6" ht="24.6" customHeight="1" x14ac:dyDescent="0.25">
      <c r="A14" s="118" t="s">
        <v>220</v>
      </c>
      <c r="B14" s="119"/>
      <c r="C14" s="11">
        <v>2</v>
      </c>
      <c r="D14" s="12">
        <f>D15+D16+D18</f>
        <v>0</v>
      </c>
      <c r="E14" s="12">
        <f>E15+E16+E18</f>
        <v>0</v>
      </c>
      <c r="F14" s="12">
        <f t="shared" ref="F14:F24" si="0">D14+E14</f>
        <v>0</v>
      </c>
    </row>
    <row r="15" spans="1:6" x14ac:dyDescent="0.25">
      <c r="A15" s="111" t="s">
        <v>15</v>
      </c>
      <c r="B15" s="13" t="s">
        <v>179</v>
      </c>
      <c r="C15" s="10">
        <v>3</v>
      </c>
      <c r="D15" s="64"/>
      <c r="E15" s="64"/>
      <c r="F15" s="12">
        <f t="shared" si="0"/>
        <v>0</v>
      </c>
    </row>
    <row r="16" spans="1:6" x14ac:dyDescent="0.25">
      <c r="A16" s="111"/>
      <c r="B16" s="13" t="s">
        <v>180</v>
      </c>
      <c r="C16" s="10">
        <v>4</v>
      </c>
      <c r="D16" s="64"/>
      <c r="E16" s="64"/>
      <c r="F16" s="12">
        <f t="shared" si="0"/>
        <v>0</v>
      </c>
    </row>
    <row r="17" spans="1:6" x14ac:dyDescent="0.25">
      <c r="A17" s="111"/>
      <c r="B17" s="13" t="s">
        <v>181</v>
      </c>
      <c r="C17" s="10">
        <v>5</v>
      </c>
      <c r="D17" s="64"/>
      <c r="E17" s="64"/>
      <c r="F17" s="12">
        <f t="shared" si="0"/>
        <v>0</v>
      </c>
    </row>
    <row r="18" spans="1:6" x14ac:dyDescent="0.25">
      <c r="A18" s="111"/>
      <c r="B18" s="13" t="s">
        <v>182</v>
      </c>
      <c r="C18" s="10">
        <v>6</v>
      </c>
      <c r="D18" s="64"/>
      <c r="E18" s="64"/>
      <c r="F18" s="12">
        <f t="shared" si="0"/>
        <v>0</v>
      </c>
    </row>
    <row r="19" spans="1:6" x14ac:dyDescent="0.25">
      <c r="A19" s="120" t="s">
        <v>221</v>
      </c>
      <c r="B19" s="120"/>
      <c r="C19" s="11">
        <v>7</v>
      </c>
      <c r="D19" s="12">
        <f>SUM(D20:D23)</f>
        <v>0</v>
      </c>
      <c r="E19" s="12">
        <f>SUM(E20:E23)</f>
        <v>0</v>
      </c>
      <c r="F19" s="12">
        <f t="shared" si="0"/>
        <v>0</v>
      </c>
    </row>
    <row r="20" spans="1:6" x14ac:dyDescent="0.25">
      <c r="A20" s="111" t="s">
        <v>15</v>
      </c>
      <c r="B20" s="13" t="s">
        <v>183</v>
      </c>
      <c r="C20" s="10">
        <v>8</v>
      </c>
      <c r="D20" s="64"/>
      <c r="E20" s="64"/>
      <c r="F20" s="12">
        <f t="shared" si="0"/>
        <v>0</v>
      </c>
    </row>
    <row r="21" spans="1:6" x14ac:dyDescent="0.25">
      <c r="A21" s="111"/>
      <c r="B21" s="13" t="s">
        <v>184</v>
      </c>
      <c r="C21" s="10">
        <v>9</v>
      </c>
      <c r="D21" s="64"/>
      <c r="E21" s="64"/>
      <c r="F21" s="12">
        <f t="shared" si="0"/>
        <v>0</v>
      </c>
    </row>
    <row r="22" spans="1:6" x14ac:dyDescent="0.25">
      <c r="A22" s="111"/>
      <c r="B22" s="13" t="s">
        <v>185</v>
      </c>
      <c r="C22" s="10">
        <v>10</v>
      </c>
      <c r="D22" s="64"/>
      <c r="E22" s="64"/>
      <c r="F22" s="12">
        <f t="shared" si="0"/>
        <v>0</v>
      </c>
    </row>
    <row r="23" spans="1:6" x14ac:dyDescent="0.25">
      <c r="A23" s="111"/>
      <c r="B23" s="13" t="s">
        <v>186</v>
      </c>
      <c r="C23" s="10">
        <v>11</v>
      </c>
      <c r="D23" s="64"/>
      <c r="E23" s="64"/>
      <c r="F23" s="12">
        <f t="shared" si="0"/>
        <v>0</v>
      </c>
    </row>
    <row r="24" spans="1:6" x14ac:dyDescent="0.25">
      <c r="A24" s="111" t="s">
        <v>187</v>
      </c>
      <c r="B24" s="111"/>
      <c r="C24" s="10">
        <v>12</v>
      </c>
      <c r="D24" s="64"/>
      <c r="E24" s="64"/>
      <c r="F24" s="12">
        <f t="shared" si="0"/>
        <v>0</v>
      </c>
    </row>
    <row r="25" spans="1:6" x14ac:dyDescent="0.25">
      <c r="A25" s="112" t="s">
        <v>188</v>
      </c>
      <c r="B25" s="112"/>
      <c r="C25" s="112"/>
      <c r="D25" s="112"/>
      <c r="E25" s="112"/>
      <c r="F25" s="112"/>
    </row>
    <row r="26" spans="1:6" x14ac:dyDescent="0.25">
      <c r="A26" s="117" t="s">
        <v>189</v>
      </c>
      <c r="B26" s="117"/>
      <c r="C26" s="11">
        <v>13</v>
      </c>
      <c r="D26" s="12">
        <f>D27+D29+D34</f>
        <v>0</v>
      </c>
      <c r="E26" s="12">
        <f>E27+E29+E34</f>
        <v>0</v>
      </c>
      <c r="F26" s="12">
        <f t="shared" ref="F26:F34" si="1">D26+E26</f>
        <v>0</v>
      </c>
    </row>
    <row r="27" spans="1:6" x14ac:dyDescent="0.25">
      <c r="A27" s="112" t="s">
        <v>190</v>
      </c>
      <c r="B27" s="112"/>
      <c r="C27" s="11">
        <v>14</v>
      </c>
      <c r="D27" s="64"/>
      <c r="E27" s="64"/>
      <c r="F27" s="12">
        <f t="shared" si="1"/>
        <v>0</v>
      </c>
    </row>
    <row r="28" spans="1:6" x14ac:dyDescent="0.25">
      <c r="A28" s="120" t="s">
        <v>191</v>
      </c>
      <c r="B28" s="120"/>
      <c r="C28" s="10">
        <v>15</v>
      </c>
      <c r="D28" s="64"/>
      <c r="E28" s="64"/>
      <c r="F28" s="12">
        <f t="shared" si="1"/>
        <v>0</v>
      </c>
    </row>
    <row r="29" spans="1:6" x14ac:dyDescent="0.25">
      <c r="A29" s="111" t="s">
        <v>222</v>
      </c>
      <c r="B29" s="111"/>
      <c r="C29" s="11">
        <v>16</v>
      </c>
      <c r="D29" s="12">
        <f>SUM(D30:D33)</f>
        <v>0</v>
      </c>
      <c r="E29" s="12">
        <f>SUM(E30:E33)</f>
        <v>0</v>
      </c>
      <c r="F29" s="12">
        <f t="shared" si="1"/>
        <v>0</v>
      </c>
    </row>
    <row r="30" spans="1:6" x14ac:dyDescent="0.25">
      <c r="A30" s="111" t="s">
        <v>15</v>
      </c>
      <c r="B30" s="13" t="s">
        <v>192</v>
      </c>
      <c r="C30" s="10">
        <v>17</v>
      </c>
      <c r="D30" s="64"/>
      <c r="E30" s="64"/>
      <c r="F30" s="12">
        <f t="shared" si="1"/>
        <v>0</v>
      </c>
    </row>
    <row r="31" spans="1:6" x14ac:dyDescent="0.25">
      <c r="A31" s="111"/>
      <c r="B31" s="13" t="s">
        <v>193</v>
      </c>
      <c r="C31" s="10">
        <v>18</v>
      </c>
      <c r="D31" s="64"/>
      <c r="E31" s="64"/>
      <c r="F31" s="12">
        <f t="shared" si="1"/>
        <v>0</v>
      </c>
    </row>
    <row r="32" spans="1:6" x14ac:dyDescent="0.25">
      <c r="A32" s="111"/>
      <c r="B32" s="13" t="s">
        <v>194</v>
      </c>
      <c r="C32" s="10">
        <v>19</v>
      </c>
      <c r="D32" s="64"/>
      <c r="E32" s="64"/>
      <c r="F32" s="12">
        <f t="shared" si="1"/>
        <v>0</v>
      </c>
    </row>
    <row r="33" spans="1:6" x14ac:dyDescent="0.25">
      <c r="A33" s="111"/>
      <c r="B33" s="13" t="s">
        <v>195</v>
      </c>
      <c r="C33" s="10">
        <v>20</v>
      </c>
      <c r="D33" s="64"/>
      <c r="E33" s="64"/>
      <c r="F33" s="12">
        <f t="shared" si="1"/>
        <v>0</v>
      </c>
    </row>
    <row r="34" spans="1:6" x14ac:dyDescent="0.25">
      <c r="A34" s="111" t="s">
        <v>187</v>
      </c>
      <c r="B34" s="111"/>
      <c r="C34" s="10">
        <v>21</v>
      </c>
      <c r="D34" s="64"/>
      <c r="E34" s="64"/>
      <c r="F34" s="12">
        <f t="shared" si="1"/>
        <v>0</v>
      </c>
    </row>
    <row r="36" spans="1:6" ht="15.75" x14ac:dyDescent="0.25">
      <c r="A36" s="18" t="s">
        <v>32</v>
      </c>
    </row>
    <row r="37" spans="1:6" ht="15.75" x14ac:dyDescent="0.25">
      <c r="A37" s="22" t="s">
        <v>196</v>
      </c>
    </row>
    <row r="38" spans="1:6" ht="15.75" x14ac:dyDescent="0.25">
      <c r="A38" s="19" t="s">
        <v>197</v>
      </c>
    </row>
  </sheetData>
  <sheetProtection algorithmName="SHA-512" hashValue="UR/2RIP+tv+nEU1tZOtV5MxZ9zyUnVQYcdeSA+ZV7ZhXeWFaOzMgzVdQ8gXfsHUOF67OEkjj+onLnzx+HzlfNw==" saltValue="vvu5iQ5JlJhPStL2y3ALpg==" spinCount="100000" sheet="1"/>
  <mergeCells count="25">
    <mergeCell ref="A34:B34"/>
    <mergeCell ref="A25:F25"/>
    <mergeCell ref="A26:B26"/>
    <mergeCell ref="A27:B27"/>
    <mergeCell ref="A28:B28"/>
    <mergeCell ref="A29:B29"/>
    <mergeCell ref="A30:A33"/>
    <mergeCell ref="A24:B24"/>
    <mergeCell ref="A8:B10"/>
    <mergeCell ref="C8:C10"/>
    <mergeCell ref="D8:E8"/>
    <mergeCell ref="F8:F9"/>
    <mergeCell ref="A11:B11"/>
    <mergeCell ref="A12:F12"/>
    <mergeCell ref="A13:B13"/>
    <mergeCell ref="A14:B14"/>
    <mergeCell ref="A15:A18"/>
    <mergeCell ref="A19:B19"/>
    <mergeCell ref="A20:A23"/>
    <mergeCell ref="A6:F6"/>
    <mergeCell ref="A1:F1"/>
    <mergeCell ref="A2:F2"/>
    <mergeCell ref="B4:F4"/>
    <mergeCell ref="C5:D5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Tab. 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2 vyhlášky č. 446/2012 Z.z. </dc:title>
  <dc:creator>krchnak</dc:creator>
  <cp:lastModifiedBy>oros</cp:lastModifiedBy>
  <cp:lastPrinted>2014-03-28T07:50:42Z</cp:lastPrinted>
  <dcterms:created xsi:type="dcterms:W3CDTF">2013-01-11T10:02:42Z</dcterms:created>
  <dcterms:modified xsi:type="dcterms:W3CDTF">2025-03-25T08:03:26Z</dcterms:modified>
</cp:coreProperties>
</file>