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 activeTab="8"/>
  </bookViews>
  <sheets>
    <sheet name="Tab. 1" sheetId="1" r:id="rId1"/>
    <sheet name="Tab. 2" sheetId="2" r:id="rId2"/>
    <sheet name="Tab. 3" sheetId="3" r:id="rId3"/>
    <sheet name="Tab. 4" sheetId="4" r:id="rId4"/>
    <sheet name="Tab. 5" sheetId="5" r:id="rId5"/>
    <sheet name="Tab. 6" sheetId="6" r:id="rId6"/>
    <sheet name="Tab. 7" sheetId="10" r:id="rId7"/>
    <sheet name="Tab. 8" sheetId="11" r:id="rId8"/>
    <sheet name="Tab. 9" sheetId="12" r:id="rId9"/>
    <sheet name="Metadata" sheetId="13" state="hidden" r:id="rId10"/>
  </sheets>
  <calcPr calcId="191029"/>
  <fileRecoveryPr repairLoad="1"/>
</workbook>
</file>

<file path=xl/calcChain.xml><?xml version="1.0" encoding="utf-8"?>
<calcChain xmlns="http://schemas.openxmlformats.org/spreadsheetml/2006/main">
  <c r="E13" i="10" l="1"/>
  <c r="F24" i="6"/>
  <c r="F25" i="6"/>
  <c r="F26" i="6"/>
  <c r="F27" i="6"/>
  <c r="F28" i="6"/>
  <c r="F29" i="6"/>
  <c r="E25" i="6"/>
  <c r="E26" i="6"/>
  <c r="E27" i="6"/>
  <c r="E28" i="6"/>
  <c r="E29" i="6"/>
  <c r="E24" i="6"/>
  <c r="F11" i="6"/>
  <c r="E11" i="6"/>
  <c r="E34" i="5"/>
  <c r="E35" i="5"/>
  <c r="E33" i="5"/>
  <c r="F24" i="4"/>
  <c r="G24" i="4"/>
  <c r="F25" i="4"/>
  <c r="G25" i="4"/>
  <c r="F26" i="4"/>
  <c r="G26" i="4"/>
  <c r="F27" i="4"/>
  <c r="G27" i="4"/>
  <c r="F28" i="4"/>
  <c r="G28" i="4"/>
  <c r="F29" i="4"/>
  <c r="G29" i="4"/>
  <c r="E25" i="4"/>
  <c r="E26" i="4"/>
  <c r="E27" i="4"/>
  <c r="E28" i="4"/>
  <c r="E29" i="4"/>
  <c r="E24" i="4"/>
  <c r="F18" i="4"/>
  <c r="G18" i="4"/>
  <c r="E18" i="4"/>
  <c r="F11" i="4"/>
  <c r="G11" i="4"/>
  <c r="E11" i="4"/>
  <c r="F11" i="3"/>
  <c r="G11" i="3"/>
  <c r="E11" i="3"/>
  <c r="E30" i="2"/>
  <c r="E12" i="2"/>
  <c r="D32" i="1"/>
  <c r="F34" i="12"/>
  <c r="F32" i="12"/>
  <c r="F31" i="12"/>
  <c r="F30" i="12"/>
  <c r="F29" i="12"/>
  <c r="E28" i="12"/>
  <c r="D28" i="12"/>
  <c r="F28" i="12"/>
  <c r="D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E12" i="12"/>
  <c r="E27" i="12"/>
  <c r="D12" i="12"/>
  <c r="F12" i="12"/>
  <c r="F35" i="11"/>
  <c r="F34" i="11"/>
  <c r="F33" i="11"/>
  <c r="F32" i="11"/>
  <c r="F31" i="11"/>
  <c r="E30" i="11"/>
  <c r="E27" i="11"/>
  <c r="D30" i="11"/>
  <c r="D27" i="11"/>
  <c r="F27" i="11"/>
  <c r="F29" i="11"/>
  <c r="F28" i="11"/>
  <c r="F25" i="11"/>
  <c r="F24" i="11"/>
  <c r="F23" i="11"/>
  <c r="F22" i="11"/>
  <c r="F21" i="11"/>
  <c r="E20" i="11"/>
  <c r="D20" i="11"/>
  <c r="F20" i="11"/>
  <c r="F19" i="11"/>
  <c r="F18" i="11"/>
  <c r="F17" i="11"/>
  <c r="F16" i="11"/>
  <c r="E14" i="11"/>
  <c r="E13" i="11"/>
  <c r="D14" i="11"/>
  <c r="F14" i="11"/>
  <c r="C11" i="10"/>
  <c r="C12" i="10"/>
  <c r="C13" i="10"/>
  <c r="C14" i="10"/>
  <c r="C15" i="10"/>
  <c r="C16" i="10"/>
  <c r="C17" i="10"/>
  <c r="J31" i="1"/>
  <c r="J29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I22" i="1"/>
  <c r="H22" i="1"/>
  <c r="F22" i="1"/>
  <c r="E22" i="1"/>
  <c r="I14" i="1"/>
  <c r="I30" i="1"/>
  <c r="I32" i="1"/>
  <c r="H14" i="1"/>
  <c r="G14" i="1"/>
  <c r="G30" i="1"/>
  <c r="G32" i="1"/>
  <c r="F14" i="1"/>
  <c r="J14" i="1"/>
  <c r="E14" i="1"/>
  <c r="E30" i="1"/>
  <c r="E32" i="1"/>
  <c r="D22" i="1"/>
  <c r="D14" i="1"/>
  <c r="J22" i="1"/>
  <c r="H30" i="1"/>
  <c r="H32" i="1"/>
  <c r="D30" i="1"/>
  <c r="F27" i="12"/>
  <c r="E33" i="12"/>
  <c r="D33" i="12"/>
  <c r="F33" i="12"/>
  <c r="F30" i="11"/>
  <c r="D13" i="11"/>
  <c r="F13" i="11"/>
  <c r="F30" i="1"/>
  <c r="F32" i="1"/>
  <c r="J32" i="1"/>
  <c r="J30" i="1"/>
</calcChain>
</file>

<file path=xl/sharedStrings.xml><?xml version="1.0" encoding="utf-8"?>
<sst xmlns="http://schemas.openxmlformats.org/spreadsheetml/2006/main" count="462" uniqueCount="237">
  <si>
    <t>Evidencia nákladov výrobcu elektriny</t>
  </si>
  <si>
    <t>Položka</t>
  </si>
  <si>
    <t>I. r.</t>
  </si>
  <si>
    <t>Výroba elektriny - technológia výroby</t>
  </si>
  <si>
    <t>Ostatná činnosť</t>
  </si>
  <si>
    <t>Náklady celkom</t>
  </si>
  <si>
    <t>JE</t>
  </si>
  <si>
    <t>VE</t>
  </si>
  <si>
    <t>TE</t>
  </si>
  <si>
    <t>OZE</t>
  </si>
  <si>
    <t>VUKV</t>
  </si>
  <si>
    <t>Elektrina vyrobená z jadrového paliva</t>
  </si>
  <si>
    <t>Uvedie sa technológia výroby elektriny z obnoviteľných zdrojov energie</t>
  </si>
  <si>
    <t>Uvedie sa technológia výroby elektriny vysoko účinnou kombinovanou výrobou</t>
  </si>
  <si>
    <t xml:space="preserve"> eur</t>
  </si>
  <si>
    <t>a</t>
  </si>
  <si>
    <t>b</t>
  </si>
  <si>
    <t xml:space="preserve">Spotrebované nákupy celkom </t>
  </si>
  <si>
    <t>Z toho</t>
  </si>
  <si>
    <t>Spotreba materiálu</t>
  </si>
  <si>
    <t>Spotreba energií</t>
  </si>
  <si>
    <t>Ostatné neskladovateľné dodávky</t>
  </si>
  <si>
    <r>
      <t xml:space="preserve">Služby </t>
    </r>
    <r>
      <rPr>
        <sz val="10"/>
        <color indexed="8"/>
        <rFont val="Times New Roman"/>
        <family val="1"/>
        <charset val="238"/>
      </rPr>
      <t>celkom</t>
    </r>
  </si>
  <si>
    <t>Z toho opravy a údržba</t>
  </si>
  <si>
    <t xml:space="preserve">Osobné  náklady </t>
  </si>
  <si>
    <t xml:space="preserve">Dane a poplatky </t>
  </si>
  <si>
    <t>Odpisy a opravné položky k dlhodobému nehmotnému majetku a dlhodobému hmotnému majetku</t>
  </si>
  <si>
    <t>Odpisy dlhodobého nehmotného majetku</t>
  </si>
  <si>
    <t>Odpisy dlhodobého hmotného majetku</t>
  </si>
  <si>
    <t>Zostatková cena predaného dlhodobého majetku a predaného materiálu</t>
  </si>
  <si>
    <t>Ostatné náklady na hospodársku činnosť</t>
  </si>
  <si>
    <t xml:space="preserve">Finančné náklady </t>
  </si>
  <si>
    <t>Z toho nákladové úroky</t>
  </si>
  <si>
    <t xml:space="preserve">Mimoriadne náklady </t>
  </si>
  <si>
    <r>
      <t xml:space="preserve">Náklady priamo priraditeľné danej činnosti </t>
    </r>
    <r>
      <rPr>
        <sz val="10"/>
        <color indexed="8"/>
        <rFont val="Times New Roman"/>
        <family val="1"/>
        <charset val="238"/>
      </rPr>
      <t>(súčet údajov z riadkov 1, 5, 7 až 9, 12 až 14 a 16)</t>
    </r>
  </si>
  <si>
    <t>Pomerná časť nákladov spoločných pre viacero činností viažuce sa na danú činnosť</t>
  </si>
  <si>
    <t>Elektrina vyrobená z vodnej energie</t>
  </si>
  <si>
    <t>Elektrina vyrobená z uhlia</t>
  </si>
  <si>
    <t xml:space="preserve">Obchodné meno a sídlo výrobcu elektriny </t>
  </si>
  <si>
    <t>Príloha č. 1 k vyhláške č. 446/2012 Z. z.</t>
  </si>
  <si>
    <t>Tabuľka č. 1</t>
  </si>
  <si>
    <t>Rok</t>
  </si>
  <si>
    <t>Vysvetlivky</t>
  </si>
  <si>
    <t>V tabuľke sa uvádzajú skutočné údaje za sledovaný rok.</t>
  </si>
  <si>
    <t>Stĺpec 7 je súčtom údajov uvedených v stĺpcoch 1 až 6.</t>
  </si>
  <si>
    <t>V prípade výroby elektriny viacerými technológiami sa k stĺpcu 4 a 5 pridá príslušný počet X stĺpcov.</t>
  </si>
  <si>
    <t>Stĺpec 7, resp. 7 + X je súčtom údajov uvedených v stĺpcoch 1 až 6, resp. 1 až 6 + X.</t>
  </si>
  <si>
    <t>K údajom v riadkoch 10 až 12 sa uvádza v poznámke objem z grantov.</t>
  </si>
  <si>
    <t>JE – jadrové elektrárne.</t>
  </si>
  <si>
    <t>VE – vodné elektrárne.</t>
  </si>
  <si>
    <t>TE – tepelné elektrárne.</t>
  </si>
  <si>
    <t>OZE – obnoviteľné zdroje elektriny.</t>
  </si>
  <si>
    <t>VUKV - vysoko účinná kombinovaná výroba elektriny.</t>
  </si>
  <si>
    <t>Tabuľka č. 2</t>
  </si>
  <si>
    <t>Evidencia tržieb a výnosov výrobcu elektriny</t>
  </si>
  <si>
    <t xml:space="preserve">Skutočnosť </t>
  </si>
  <si>
    <r>
      <t>(01-12)</t>
    </r>
    <r>
      <rPr>
        <vertAlign val="superscript"/>
        <sz val="10"/>
        <color indexed="8"/>
        <rFont val="Times New Roman"/>
        <family val="1"/>
        <charset val="238"/>
      </rPr>
      <t>x)</t>
    </r>
  </si>
  <si>
    <t xml:space="preserve">  eur</t>
  </si>
  <si>
    <t xml:space="preserve">Uvedie sa technológia výroby elektriny </t>
  </si>
  <si>
    <t>Uvedie sa technológia výroby elektriny</t>
  </si>
  <si>
    <t>Výnosy z odchýlky</t>
  </si>
  <si>
    <t>Ostatné tržby a výnosy</t>
  </si>
  <si>
    <t>Podporné služby</t>
  </si>
  <si>
    <t>Regulačná elektrina</t>
  </si>
  <si>
    <t>Prevádzkovanie systému</t>
  </si>
  <si>
    <t>Zmena stavu vnútroorganizačných zásob</t>
  </si>
  <si>
    <t>Aktivácia</t>
  </si>
  <si>
    <t>Tržby z predaja dlhodobého majetku a materiálu </t>
  </si>
  <si>
    <t xml:space="preserve">Ostatné výnosy z hospodárskej činnosti </t>
  </si>
  <si>
    <t>Ostatné prevádzkové výnosy znižujúce prevádzkové náklady</t>
  </si>
  <si>
    <t>Ostatné prevádzkové výnosy</t>
  </si>
  <si>
    <t>Prevod výnosov z hospodárskej činnosti</t>
  </si>
  <si>
    <r>
      <t xml:space="preserve">Tržby za dodávku elektriny vyrobenej vo vlastnom výrobnom zariadení </t>
    </r>
    <r>
      <rPr>
        <sz val="10"/>
        <color indexed="8"/>
        <rFont val="Times New Roman"/>
        <family val="1"/>
        <charset val="238"/>
      </rPr>
      <t>(súčet údajov z riadkov 2 až 6, resp. 2 až 6 + X)</t>
    </r>
  </si>
  <si>
    <r>
      <t>x)</t>
    </r>
    <r>
      <rPr>
        <sz val="12"/>
        <color indexed="8"/>
        <rFont val="Times New Roman"/>
        <family val="1"/>
        <charset val="238"/>
      </rPr>
      <t xml:space="preserve"> Obdobie január až december sledovaného roka.</t>
    </r>
  </si>
  <si>
    <t>V prípade výroby elektriny viacerými technológiami sa k riadku 5 a 6 pridá príslušný počet X riadkov a riadky sa prečíslujú.</t>
  </si>
  <si>
    <t>Ak dôjde k zmene čísel riadkov z dôvodu podľa predošlej poznámky, v riadku 19 + X sa spočítajú údaje z riadkov č. 1, 8 + X, 9 + X, 12 + X až 15 + X a 18 + X.</t>
  </si>
  <si>
    <t>Údaje v riadku 19, resp. 18 + X majú väzbu na účtovú triedu 6 výrobcu.</t>
  </si>
  <si>
    <t>Tabuľka č. 3</t>
  </si>
  <si>
    <t>Evidencia o množstve vyrobenej elektriny a nákladoch na výrobu</t>
  </si>
  <si>
    <t xml:space="preserve"> Spôsob výroby elektriny </t>
  </si>
  <si>
    <r>
      <t>Množstvo vyrobenej elektriny</t>
    </r>
    <r>
      <rPr>
        <vertAlign val="superscript"/>
        <sz val="10"/>
        <color indexed="8"/>
        <rFont val="Times New Roman"/>
        <family val="1"/>
        <charset val="238"/>
      </rPr>
      <t xml:space="preserve">xx) </t>
    </r>
  </si>
  <si>
    <r>
      <t>Dodávka vyrobenej elektriny</t>
    </r>
    <r>
      <rPr>
        <vertAlign val="superscript"/>
        <sz val="10"/>
        <color indexed="8"/>
        <rFont val="Times New Roman"/>
        <family val="1"/>
        <charset val="238"/>
      </rPr>
      <t>xxx)</t>
    </r>
  </si>
  <si>
    <t>MWh</t>
  </si>
  <si>
    <t>Výroba elektriny</t>
  </si>
  <si>
    <t>Náklady na odchýlky</t>
  </si>
  <si>
    <t>x</t>
  </si>
  <si>
    <t>x)</t>
  </si>
  <si>
    <t>Obdobie január až december sledovaného roka.</t>
  </si>
  <si>
    <t>xx)</t>
  </si>
  <si>
    <t>Objem nameraný na svorkách zariadenia v  MWh.</t>
  </si>
  <si>
    <t>xxx)</t>
  </si>
  <si>
    <t>Údaj je súčtom dodávky bez použitia  regionálnej alebo prenosovej sústavy, dodávky s použitím regionálnej alebo prenosovej sústavy a ostatnej vlastnej spotreby.</t>
  </si>
  <si>
    <t>V prípade výroby elektriny viacerými technológiami sa k riadku 5 a 6 pridá príslušný počet riadkov a riadky sa prečíslujú.</t>
  </si>
  <si>
    <t>Obchodné meno a sídlo výrobcu elektriny</t>
  </si>
  <si>
    <t>Tabuľka č. 4</t>
  </si>
  <si>
    <t>Evidencia prevádzkových aktív výrobcu elektriny</t>
  </si>
  <si>
    <t>Prevádzkové aktíva zaradené do používania</t>
  </si>
  <si>
    <t xml:space="preserve">Vstupná cena podľa účtovnej evidencie k 31.12. </t>
  </si>
  <si>
    <t>Oprávky  účtovné k 31.12.</t>
  </si>
  <si>
    <t>Zostatková cena podľa účtovnej evidencie k 31.12.</t>
  </si>
  <si>
    <t>Prevádzkové aktíva využívané na viaceré činnosti spolu</t>
  </si>
  <si>
    <t xml:space="preserve">Z toho priradené na  výrobu elektriny (súčet údajov z riadkov 9 až 13, resp. 9 až 13 + X) </t>
  </si>
  <si>
    <r>
      <t>Prevádzkové aktíva na výrobu elektriny spolu</t>
    </r>
    <r>
      <rPr>
        <sz val="10"/>
        <color indexed="8"/>
        <rFont val="Times New Roman"/>
        <family val="1"/>
        <charset val="238"/>
      </rPr>
      <t xml:space="preserve"> (súčet údajov z riadkov 1 a 8)     </t>
    </r>
  </si>
  <si>
    <t xml:space="preserve">Elektrina vyrobená z jadrového paliva (súčet údajov z riadkov 2 a 9)     </t>
  </si>
  <si>
    <t xml:space="preserve">Elektrina vyrobená z vodnej energie (súčet údajov z riadkov 3 a 10)     </t>
  </si>
  <si>
    <t xml:space="preserve">Elektrina vyrobená z uhlia (súčet údajov z riadkov 4 a 11)     </t>
  </si>
  <si>
    <t xml:space="preserve">Uvedie sa technológia výroby elektriny (súčet údajov z riadkov 5 a 12)     </t>
  </si>
  <si>
    <t xml:space="preserve">Uvedie sa technológia výroby elektriny (súčet údajov z riadkov 6 a 13)     </t>
  </si>
  <si>
    <t>Majetok v operatívnej evidencii</t>
  </si>
  <si>
    <t>V prípade výroby elektriny viacerými technológiami sa k riadku 5 a 6, 12 a 13, 18 a 19 pridá príslušný počet riadkov a riadky sa prečíslujú.</t>
  </si>
  <si>
    <t>Ak dôjde k zmene čísel riadkov z dôvodu podľa predošlej poznámky, v riadku 15 + X až 19 + X sa spočítajú údaje, ktoré prislúchajú údajom podľa riadkov č. 2 až 6 + X a 9 + X až 13 + X.</t>
  </si>
  <si>
    <t>Ak dôjde k zmene čísel riadkov z dôvodu podľa predošlej poznámky, spočítajú sa</t>
  </si>
  <si>
    <t>1. v riadku 14 + X údaje z riadka 1 a 8 + X,</t>
  </si>
  <si>
    <t>2. v riadku 15 + X údaje z riadka 2 a 9 + X.</t>
  </si>
  <si>
    <r>
      <t>Náklady na výrobu elektriny (01-12)</t>
    </r>
    <r>
      <rPr>
        <vertAlign val="superscript"/>
        <sz val="10"/>
        <color indexed="8"/>
        <rFont val="Times New Roman"/>
        <family val="1"/>
        <charset val="238"/>
      </rPr>
      <t>x)</t>
    </r>
  </si>
  <si>
    <t>Tabuľka č. 5</t>
  </si>
  <si>
    <t>Evidencia investičných výdavkov výrobcu elektriny</t>
  </si>
  <si>
    <t>Investičné výdavky na prevádzkové aktíva zaradené do používania</t>
  </si>
  <si>
    <t>I. r. </t>
  </si>
  <si>
    <r>
      <t>Skutočnosť (01-12)</t>
    </r>
    <r>
      <rPr>
        <vertAlign val="superscript"/>
        <sz val="10"/>
        <color indexed="8"/>
        <rFont val="Times New Roman"/>
        <family val="1"/>
        <charset val="238"/>
      </rPr>
      <t>x)</t>
    </r>
  </si>
  <si>
    <t xml:space="preserve">Investičné výdavky jednoznačne priraditeľné na výrobu elektriny spolu </t>
  </si>
  <si>
    <t xml:space="preserve">V tom na </t>
  </si>
  <si>
    <t>Technické zhodnotenie</t>
  </si>
  <si>
    <t xml:space="preserve">Nové zariadenie </t>
  </si>
  <si>
    <t>Výroba elektriny z jadrového paliva</t>
  </si>
  <si>
    <t>V tom na</t>
  </si>
  <si>
    <t>Výroba elektriny z vodnej energie</t>
  </si>
  <si>
    <t>Výroba elektriny z uhlia</t>
  </si>
  <si>
    <t>Výroba elektriny z OZE (uvedie sa technológia výroby elektriny)</t>
  </si>
  <si>
    <t>Výroba elektriny VUKV (uvedie sa technológia výroby elektriny)</t>
  </si>
  <si>
    <t>Investičné výdavky vynaložené na viaceré činnosti spolu</t>
  </si>
  <si>
    <t>Z toho priradené na výrobu elektriny</t>
  </si>
  <si>
    <r>
      <t xml:space="preserve">Investičné výdavky  na výrobu elektriny spolu </t>
    </r>
    <r>
      <rPr>
        <sz val="10"/>
        <color indexed="8"/>
        <rFont val="Times New Roman"/>
        <family val="1"/>
        <charset val="238"/>
      </rPr>
      <t>(súčet údajov z riadkov 1 a 20)</t>
    </r>
  </si>
  <si>
    <t>Technické zhodnotenie (súčet údajov z riadkov 2 a 21)</t>
  </si>
  <si>
    <t>Nové zariadenie (súčet údajov z riadkov 3 a 22)</t>
  </si>
  <si>
    <t>Údaje sa uvádzajú bez dane z pridanej hodnoty.</t>
  </si>
  <si>
    <t>Technické zhodnotenie zahŕňa aj modernizáciu a rekonštrukciu.</t>
  </si>
  <si>
    <t>V prípade výroby elektriny viacerými technológiami OZE alebo VUKV sa k riadku 13, 14, 15 a 16, 17, 18, 19 pridá príslušný počet riadkov a riadky sa prečíslujú.</t>
  </si>
  <si>
    <t>1. v riadku 23 + X údaje z riadka 1 a 20 + X,</t>
  </si>
  <si>
    <t>2. v riadku 24 + X údaje z riadka 2 a 21 + X,</t>
  </si>
  <si>
    <t>3. v riadku 25 + X údaje z riadka 3 a 22 + X,</t>
  </si>
  <si>
    <t>OZE – obnoviteľné zdroje elektriny,</t>
  </si>
  <si>
    <t>Tabuľka č. 6</t>
  </si>
  <si>
    <t>Evidencia vyradených prevádzkových aktív výrobcu elektriny</t>
  </si>
  <si>
    <t>Prevádzkové aktíva vyradené z používania</t>
  </si>
  <si>
    <t>Vstupná cena podľa účtovnej evidencie              pri vyradení</t>
  </si>
  <si>
    <t>Zostatková cena podľa účtovnej evidencie               pri vyradení</t>
  </si>
  <si>
    <t>Vyradené prevádzkové aktíva využívané na viaceré činnosti spolu</t>
  </si>
  <si>
    <t xml:space="preserve">Z toho priradené na výrobu elektriny (súčet údajov z riadkov 9 až 13) </t>
  </si>
  <si>
    <r>
      <t xml:space="preserve">Vyradené prevádzkové aktíva slúžiace na výrobu elektriny spolu </t>
    </r>
    <r>
      <rPr>
        <sz val="10"/>
        <color indexed="8"/>
        <rFont val="Times New Roman"/>
        <family val="1"/>
        <charset val="238"/>
      </rPr>
      <t xml:space="preserve">(súčet údajov z riadkov 1 a 8)  </t>
    </r>
    <r>
      <rPr>
        <b/>
        <sz val="10"/>
        <color indexed="8"/>
        <rFont val="Times New Roman"/>
        <family val="1"/>
        <charset val="238"/>
      </rPr>
      <t xml:space="preserve">   </t>
    </r>
  </si>
  <si>
    <t>Ak dôjde k zmene čísel riadkov z dôvodu podľa predošlej poznámky, v riadku 15 + X až 19 + X sa v stĺpcoch 2 až 4 spočítajú údaje, ktoré prislúchajú údajom podľa riadkov č. 2 až 6 + X a 9 + X až 13 + X.</t>
  </si>
  <si>
    <t>Ak dôjde k zmene čísel riadkov z dôvodu podľa predošlej poznámky, v stĺpcoch 2 až 4 sa spočítajú</t>
  </si>
  <si>
    <t>2. v riadku 15 + X údaje z riadka 2 a 9 + X,</t>
  </si>
  <si>
    <t>3. v riadku 16 + X údaje z riadka 3 a 10 + X,</t>
  </si>
  <si>
    <t>4. v riadku 17 + X údaje z riadka 4 a 11 + X,</t>
  </si>
  <si>
    <t>5. v riadku 18 + X údaje z riadka 5 + X a 12 + X,</t>
  </si>
  <si>
    <t>6. v riadku 19 + X údaje z riadka 6 + X a 13 + X.</t>
  </si>
  <si>
    <t>Údaje v stĺpcoch 3 a 4 majú väzbu na účtovnú závierku.</t>
  </si>
  <si>
    <t>Tabuľka č. 7</t>
  </si>
  <si>
    <r>
      <t>Technické parametre sledované výrobcom elektriny</t>
    </r>
    <r>
      <rPr>
        <b/>
        <vertAlign val="superscript"/>
        <sz val="12"/>
        <color indexed="8"/>
        <rFont val="Times New Roman"/>
        <family val="1"/>
        <charset val="238"/>
      </rPr>
      <t>x)</t>
    </r>
  </si>
  <si>
    <r>
      <t>Technológia výroby elektriny</t>
    </r>
    <r>
      <rPr>
        <b/>
        <vertAlign val="superscript"/>
        <sz val="10"/>
        <color indexed="8"/>
        <rFont val="Times New Roman"/>
        <family val="1"/>
        <charset val="238"/>
      </rPr>
      <t>xx)</t>
    </r>
  </si>
  <si>
    <t>Merná  jednotka</t>
  </si>
  <si>
    <t>Množstvo</t>
  </si>
  <si>
    <t>l</t>
  </si>
  <si>
    <t>Zariadenia využívané na výrobu elektriny</t>
  </si>
  <si>
    <t>ks</t>
  </si>
  <si>
    <t>Celkový inštalovaný výkon</t>
  </si>
  <si>
    <t>MW</t>
  </si>
  <si>
    <t xml:space="preserve">Počet prevádzkových hodín </t>
  </si>
  <si>
    <t>hod.</t>
  </si>
  <si>
    <t>Vyrobené množstvo elektriny na svorkách zariadenia</t>
  </si>
  <si>
    <t xml:space="preserve">Vlastná spotreba elektriny súvisiaca s výrobou elektriny </t>
  </si>
  <si>
    <t>Ostatná vlastná spotreba</t>
  </si>
  <si>
    <t>Dodávka vyrobenej elektriny odberateľom elektriny bez použitia regionálnej alebo prenosovej sústavy</t>
  </si>
  <si>
    <t>Dodávka vyrobenej elektriny odberateľom elektriny s použitím regionálnej alebo prenosovej sústavy</t>
  </si>
  <si>
    <t xml:space="preserve"> x) </t>
  </si>
  <si>
    <t>Tabuľka sa vyplní pre každú technológiu výroby elektriny osobitne.</t>
  </si>
  <si>
    <t>Uvedie sa technológia výroby elektriny.</t>
  </si>
  <si>
    <t>Do tabuľky sa uvádzajú sumárne údaje za všetky zariadenia danej technológie výroby elektriny.</t>
  </si>
  <si>
    <t>Tabuľka č. 8</t>
  </si>
  <si>
    <t>Prehľad aktív a pasív</t>
  </si>
  <si>
    <t>AKTÍVA  /  PASÍVA</t>
  </si>
  <si>
    <t>Činnosť</t>
  </si>
  <si>
    <t>Spolu</t>
  </si>
  <si>
    <t>Ostatné činnosti</t>
  </si>
  <si>
    <t xml:space="preserve">AKTÍVA </t>
  </si>
  <si>
    <r>
      <t>Spolu majetok</t>
    </r>
    <r>
      <rPr>
        <sz val="10"/>
        <color indexed="8"/>
        <rFont val="Times New Roman"/>
        <family val="1"/>
        <charset val="238"/>
      </rPr>
      <t xml:space="preserve">                                                  (súčet údajov z riadkov 2, 7 a 12)</t>
    </r>
  </si>
  <si>
    <t xml:space="preserve">Neobežný majetok </t>
  </si>
  <si>
    <t>(súčet údajov z riadkov 3, 4 a 6)</t>
  </si>
  <si>
    <t>Dlhodobý nehmotný majetok</t>
  </si>
  <si>
    <t>Dlhodobý hmotný majetok</t>
  </si>
  <si>
    <t>Z toho budovy a stavby</t>
  </si>
  <si>
    <t>Dlhodobý finančný majetok</t>
  </si>
  <si>
    <t>Obežný majetok                                               (súčet údajov z riadkov 8 až 11)</t>
  </si>
  <si>
    <t>Zásoby</t>
  </si>
  <si>
    <t>Dlhodobé pohľadávky</t>
  </si>
  <si>
    <t>Krátkodobé pohľadávky</t>
  </si>
  <si>
    <t>Finančné účty</t>
  </si>
  <si>
    <t>Časové rozlíšenie</t>
  </si>
  <si>
    <t>PASÍVA</t>
  </si>
  <si>
    <r>
      <t xml:space="preserve">Spolu vlastné imanie a záväzky                                      </t>
    </r>
    <r>
      <rPr>
        <sz val="10"/>
        <color indexed="8"/>
        <rFont val="Times New Roman"/>
        <family val="1"/>
        <charset val="238"/>
      </rPr>
      <t>(súčet údajov z riadkov 14, 16 a 21)</t>
    </r>
  </si>
  <si>
    <t>Vlastné imanie</t>
  </si>
  <si>
    <t>Z toho výsledok hospodárenia minulých rokov</t>
  </si>
  <si>
    <t>Záväzky (súčet údajov z riadkov 17 až 20)</t>
  </si>
  <si>
    <t>Rezervy</t>
  </si>
  <si>
    <t>Dlhodobé záväzky</t>
  </si>
  <si>
    <t>Krátkodobé záväzky</t>
  </si>
  <si>
    <t>Bankové úvery</t>
  </si>
  <si>
    <t>V tabuľke sa uvádzajú skutočné údaje za daný rok.</t>
  </si>
  <si>
    <t>V stĺpci 3 je súčet údajov stĺpcov 1 a 2.</t>
  </si>
  <si>
    <t>Tabuľka č. 9</t>
  </si>
  <si>
    <t xml:space="preserve">Prehľad nákladov a výnosov </t>
  </si>
  <si>
    <t>Náklady  /  Výnosy</t>
  </si>
  <si>
    <t xml:space="preserve">Spotrebované nákupy celkom                                         </t>
  </si>
  <si>
    <t>Služby celkom</t>
  </si>
  <si>
    <t>Z toho opravy a udržiavanie</t>
  </si>
  <si>
    <t>Osobné náklady celkom</t>
  </si>
  <si>
    <t>Z toho mzdové náklady</t>
  </si>
  <si>
    <t>Dane a poplatky</t>
  </si>
  <si>
    <t>Finančné náklady celkom</t>
  </si>
  <si>
    <t xml:space="preserve">Z toho nákladové úroky </t>
  </si>
  <si>
    <r>
      <t xml:space="preserve">Náklady celkom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1, 5, 7, 9, 12 až 14)</t>
    </r>
  </si>
  <si>
    <t>Výnosy celkom</t>
  </si>
  <si>
    <t>Tržby z vlastnej výroby</t>
  </si>
  <si>
    <t>Tržby z predaja služieb</t>
  </si>
  <si>
    <t xml:space="preserve">Výnosy na pripojenie k DS </t>
  </si>
  <si>
    <r>
      <t>Výsledok hospodárenia pred zdanením</t>
    </r>
    <r>
      <rPr>
        <sz val="10"/>
        <color indexed="8"/>
        <rFont val="Times New Roman"/>
        <family val="1"/>
        <charset val="238"/>
      </rPr>
      <t xml:space="preserve">                        (údaj z riadka 17 mínus údaj z riadka  16)</t>
    </r>
  </si>
  <si>
    <t>Priemerný evidenčný počet pracovníkov prepočítaný na plne zamestnaných (zaokrúhlený na jedno desatinné miesto)</t>
  </si>
  <si>
    <t>V tabuľke sa uvádzajú skutočné údaje za rok.</t>
  </si>
  <si>
    <r>
      <t xml:space="preserve">Náklady na danú činnosť celkom            </t>
    </r>
    <r>
      <rPr>
        <sz val="10"/>
        <color indexed="8"/>
        <rFont val="Times New Roman"/>
        <family val="1"/>
        <charset val="238"/>
      </rPr>
      <t>(súčet údajov z riadkov 17 a 18)</t>
    </r>
  </si>
  <si>
    <r>
      <t xml:space="preserve">Tržby a výnosy výrobcu elektriny spolu                                                          </t>
    </r>
    <r>
      <rPr>
        <sz val="10"/>
        <color indexed="8"/>
        <rFont val="Times New Roman"/>
        <family val="1"/>
        <charset val="238"/>
      </rPr>
      <t>(súčet údajov z riadkov 1, 7, 8, 12 až 15 a 18)</t>
    </r>
  </si>
  <si>
    <r>
      <t xml:space="preserve">Prevádzkové aktíva jednoznačne priraditeľné na výrobu elektriny spolu                               </t>
    </r>
    <r>
      <rPr>
        <sz val="10"/>
        <color indexed="8"/>
        <rFont val="Times New Roman"/>
        <family val="1"/>
        <charset val="238"/>
      </rPr>
      <t xml:space="preserve">(súčet údajov z riadkov 2 až 6, resp. 2 až 6 + X) </t>
    </r>
  </si>
  <si>
    <r>
      <t xml:space="preserve">Vyradené prevádzkové aktíva jednoznačne priraditeľné na výrobu elektriny spolu                        </t>
    </r>
    <r>
      <rPr>
        <sz val="10"/>
        <color indexed="8"/>
        <rFont val="Times New Roman"/>
        <family val="1"/>
        <charset val="238"/>
      </rPr>
      <t xml:space="preserve">(súčet údajov z riadkov 2 až 6) </t>
    </r>
  </si>
  <si>
    <t>Ostatné výnosy</t>
  </si>
  <si>
    <t>Typ:</t>
  </si>
  <si>
    <t>Verzia:</t>
  </si>
  <si>
    <t>E_00031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</si>
</sst>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b/>
      <vertAlign val="superscript"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vertAlign val="superscript"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/>
    <xf numFmtId="0" fontId="10" fillId="0" borderId="0" xfId="0" applyFont="1" applyAlignment="1" applyProtection="1">
      <alignment horizontal="right"/>
    </xf>
    <xf numFmtId="0" fontId="9" fillId="0" borderId="0" xfId="0" applyFont="1" applyProtection="1"/>
    <xf numFmtId="0" fontId="0" fillId="0" borderId="0" xfId="0" applyAlignment="1" applyProtection="1">
      <alignment horizontal="left"/>
    </xf>
    <xf numFmtId="0" fontId="7" fillId="0" borderId="0" xfId="0" applyFont="1" applyProtection="1"/>
    <xf numFmtId="0" fontId="7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4" borderId="0" xfId="0" applyFont="1" applyFill="1" applyAlignment="1" applyProtection="1">
      <alignment horizontal="left" vertical="center"/>
    </xf>
    <xf numFmtId="0" fontId="0" fillId="4" borderId="0" xfId="0" applyFill="1" applyProtection="1"/>
    <xf numFmtId="0" fontId="9" fillId="0" borderId="0" xfId="0" applyFont="1" applyAlignment="1" applyProtection="1">
      <alignment wrapText="1"/>
    </xf>
    <xf numFmtId="0" fontId="12" fillId="0" borderId="0" xfId="0" applyFont="1" applyProtection="1"/>
    <xf numFmtId="0" fontId="17" fillId="0" borderId="0" xfId="0" applyFont="1" applyProtection="1"/>
    <xf numFmtId="0" fontId="12" fillId="0" borderId="0" xfId="0" applyFont="1" applyBorder="1" applyProtection="1"/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3" fontId="15" fillId="2" borderId="1" xfId="0" applyNumberFormat="1" applyFont="1" applyFill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left" vertical="center" wrapText="1"/>
    </xf>
    <xf numFmtId="3" fontId="15" fillId="2" borderId="1" xfId="0" applyNumberFormat="1" applyFont="1" applyFill="1" applyBorder="1" applyAlignment="1" applyProtection="1">
      <alignment vertical="center"/>
    </xf>
    <xf numFmtId="165" fontId="15" fillId="2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/>
    </xf>
    <xf numFmtId="3" fontId="15" fillId="0" borderId="1" xfId="0" applyNumberFormat="1" applyFont="1" applyBorder="1" applyAlignment="1" applyProtection="1">
      <alignment vertical="center"/>
    </xf>
    <xf numFmtId="3" fontId="16" fillId="3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8" fillId="0" borderId="1" xfId="0" applyFont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Alignment="1" applyProtection="1">
      <alignment horizontal="justify"/>
    </xf>
    <xf numFmtId="0" fontId="1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0" fillId="0" borderId="0" xfId="0" applyFont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7" fillId="0" borderId="1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4" fillId="0" borderId="0" xfId="0" applyFont="1" applyProtection="1"/>
    <xf numFmtId="0" fontId="12" fillId="0" borderId="0" xfId="0" applyFont="1" applyAlignment="1" applyProtection="1">
      <alignment horizontal="right"/>
    </xf>
    <xf numFmtId="0" fontId="14" fillId="0" borderId="0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8" fillId="0" borderId="3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wrapText="1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164" fontId="7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/>
    </xf>
    <xf numFmtId="0" fontId="7" fillId="3" borderId="1" xfId="0" applyFont="1" applyFill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9" fillId="0" borderId="0" xfId="0" applyFont="1" applyBorder="1" applyProtection="1"/>
    <xf numFmtId="0" fontId="10" fillId="0" borderId="0" xfId="0" applyFont="1" applyFill="1" applyProtection="1"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right"/>
    </xf>
    <xf numFmtId="0" fontId="17" fillId="0" borderId="0" xfId="0" applyFont="1" applyProtection="1"/>
    <xf numFmtId="3" fontId="15" fillId="2" borderId="3" xfId="0" applyNumberFormat="1" applyFont="1" applyFill="1" applyBorder="1" applyAlignment="1" applyProtection="1">
      <alignment horizontal="right" vertical="center"/>
    </xf>
    <xf numFmtId="3" fontId="15" fillId="2" borderId="2" xfId="0" applyNumberFormat="1" applyFont="1" applyFill="1" applyBorder="1" applyAlignment="1" applyProtection="1">
      <alignment horizontal="right" vertical="center"/>
    </xf>
    <xf numFmtId="3" fontId="15" fillId="0" borderId="1" xfId="0" applyNumberFormat="1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3" fontId="15" fillId="2" borderId="1" xfId="0" applyNumberFormat="1" applyFont="1" applyFill="1" applyBorder="1" applyAlignment="1" applyProtection="1">
      <alignment horizontal="right" vertical="center"/>
    </xf>
    <xf numFmtId="3" fontId="16" fillId="0" borderId="1" xfId="0" applyNumberFormat="1" applyFont="1" applyBorder="1" applyAlignment="1" applyProtection="1">
      <alignment vertical="center" wrapText="1"/>
    </xf>
    <xf numFmtId="3" fontId="16" fillId="3" borderId="1" xfId="0" applyNumberFormat="1" applyFont="1" applyFill="1" applyBorder="1" applyAlignment="1" applyProtection="1">
      <alignment horizontal="center" vertical="center"/>
    </xf>
    <xf numFmtId="3" fontId="15" fillId="0" borderId="1" xfId="0" applyNumberFormat="1" applyFont="1" applyBorder="1" applyAlignment="1" applyProtection="1">
      <alignment vertical="center" wrapText="1"/>
    </xf>
    <xf numFmtId="3" fontId="16" fillId="0" borderId="1" xfId="0" applyNumberFormat="1" applyFont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F19" sqref="F19"/>
    </sheetView>
  </sheetViews>
  <sheetFormatPr defaultColWidth="8.85546875" defaultRowHeight="15" x14ac:dyDescent="0.25"/>
  <cols>
    <col min="1" max="1" width="8.85546875" style="1"/>
    <col min="2" max="2" width="22.5703125" style="1" customWidth="1"/>
    <col min="3" max="3" width="4.5703125" style="1" customWidth="1"/>
    <col min="4" max="10" width="15.7109375" style="1" customWidth="1"/>
    <col min="11" max="16384" width="8.85546875" style="1"/>
  </cols>
  <sheetData>
    <row r="1" spans="1:10" ht="15.75" x14ac:dyDescent="0.25">
      <c r="J1" s="2" t="s">
        <v>39</v>
      </c>
    </row>
    <row r="2" spans="1:10" ht="15.75" x14ac:dyDescent="0.25">
      <c r="A2" s="3" t="s">
        <v>38</v>
      </c>
    </row>
    <row r="3" spans="1:10" ht="30" customHeight="1" x14ac:dyDescent="0.25">
      <c r="A3" s="80"/>
      <c r="B3" s="81"/>
      <c r="C3" s="81"/>
      <c r="D3" s="81"/>
      <c r="E3" s="81"/>
      <c r="F3" s="81"/>
      <c r="G3" s="81"/>
      <c r="H3" s="81"/>
      <c r="I3" s="81"/>
      <c r="J3" s="82"/>
    </row>
    <row r="4" spans="1:10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 x14ac:dyDescent="0.25">
      <c r="A5" s="3" t="s">
        <v>41</v>
      </c>
      <c r="B5" s="87"/>
      <c r="C5" s="87"/>
      <c r="D5" s="87"/>
      <c r="E5" s="87"/>
      <c r="F5" s="87"/>
      <c r="G5" s="87"/>
      <c r="H5" s="87"/>
      <c r="I5" s="87"/>
      <c r="J5" s="87"/>
    </row>
    <row r="6" spans="1:10" ht="15.75" x14ac:dyDescent="0.25">
      <c r="J6" s="2" t="s">
        <v>40</v>
      </c>
    </row>
    <row r="7" spans="1:10" ht="15.75" x14ac:dyDescent="0.25">
      <c r="A7" s="70" t="s">
        <v>0</v>
      </c>
      <c r="B7" s="70"/>
      <c r="C7" s="70"/>
      <c r="D7" s="70"/>
      <c r="E7" s="70"/>
      <c r="F7" s="70"/>
      <c r="G7" s="70"/>
      <c r="H7" s="5"/>
      <c r="I7" s="5"/>
      <c r="J7" s="5"/>
    </row>
    <row r="8" spans="1:10" x14ac:dyDescent="0.25">
      <c r="A8" s="5"/>
      <c r="B8" s="5"/>
      <c r="C8" s="6"/>
      <c r="D8" s="5"/>
      <c r="E8" s="5"/>
      <c r="F8" s="5"/>
      <c r="G8" s="5"/>
      <c r="H8" s="5"/>
      <c r="I8" s="5"/>
      <c r="J8" s="5"/>
    </row>
    <row r="9" spans="1:10" x14ac:dyDescent="0.25">
      <c r="A9" s="72" t="s">
        <v>1</v>
      </c>
      <c r="B9" s="73"/>
      <c r="C9" s="78" t="s">
        <v>2</v>
      </c>
      <c r="D9" s="79" t="s">
        <v>3</v>
      </c>
      <c r="E9" s="79"/>
      <c r="F9" s="79"/>
      <c r="G9" s="79"/>
      <c r="H9" s="79"/>
      <c r="I9" s="88" t="s">
        <v>4</v>
      </c>
      <c r="J9" s="88" t="s">
        <v>5</v>
      </c>
    </row>
    <row r="10" spans="1:10" x14ac:dyDescent="0.25">
      <c r="A10" s="74"/>
      <c r="B10" s="75"/>
      <c r="C10" s="78"/>
      <c r="D10" s="7" t="s">
        <v>6</v>
      </c>
      <c r="E10" s="7" t="s">
        <v>7</v>
      </c>
      <c r="F10" s="7" t="s">
        <v>8</v>
      </c>
      <c r="G10" s="7" t="s">
        <v>9</v>
      </c>
      <c r="H10" s="7" t="s">
        <v>10</v>
      </c>
      <c r="I10" s="88"/>
      <c r="J10" s="88"/>
    </row>
    <row r="11" spans="1:10" ht="87.75" customHeight="1" x14ac:dyDescent="0.25">
      <c r="A11" s="74"/>
      <c r="B11" s="75"/>
      <c r="C11" s="78"/>
      <c r="D11" s="8" t="s">
        <v>11</v>
      </c>
      <c r="E11" s="8" t="s">
        <v>36</v>
      </c>
      <c r="F11" s="8" t="s">
        <v>37</v>
      </c>
      <c r="G11" s="8" t="s">
        <v>12</v>
      </c>
      <c r="H11" s="8" t="s">
        <v>13</v>
      </c>
      <c r="I11" s="88"/>
      <c r="J11" s="88"/>
    </row>
    <row r="12" spans="1:10" x14ac:dyDescent="0.25">
      <c r="A12" s="76"/>
      <c r="B12" s="77"/>
      <c r="C12" s="78"/>
      <c r="D12" s="9" t="s">
        <v>14</v>
      </c>
      <c r="E12" s="9" t="s">
        <v>14</v>
      </c>
      <c r="F12" s="9" t="s">
        <v>14</v>
      </c>
      <c r="G12" s="9" t="s">
        <v>14</v>
      </c>
      <c r="H12" s="9" t="s">
        <v>14</v>
      </c>
      <c r="I12" s="9" t="s">
        <v>14</v>
      </c>
      <c r="J12" s="9" t="s">
        <v>14</v>
      </c>
    </row>
    <row r="13" spans="1:10" x14ac:dyDescent="0.25">
      <c r="A13" s="71" t="s">
        <v>15</v>
      </c>
      <c r="B13" s="71"/>
      <c r="C13" s="10" t="s">
        <v>16</v>
      </c>
      <c r="D13" s="10">
        <v>1</v>
      </c>
      <c r="E13" s="10">
        <v>2</v>
      </c>
      <c r="F13" s="10">
        <v>3</v>
      </c>
      <c r="G13" s="10">
        <v>4</v>
      </c>
      <c r="H13" s="10">
        <v>5</v>
      </c>
      <c r="I13" s="10">
        <v>6</v>
      </c>
      <c r="J13" s="10">
        <v>7</v>
      </c>
    </row>
    <row r="14" spans="1:10" ht="25.5" customHeight="1" x14ac:dyDescent="0.25">
      <c r="A14" s="69" t="s">
        <v>17</v>
      </c>
      <c r="B14" s="69"/>
      <c r="C14" s="11">
        <v>1</v>
      </c>
      <c r="D14" s="12">
        <f t="shared" ref="D14:I14" si="0">D15+D16+D17</f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>SUM(D14:I14)</f>
        <v>0</v>
      </c>
    </row>
    <row r="15" spans="1:10" x14ac:dyDescent="0.25">
      <c r="A15" s="68" t="s">
        <v>18</v>
      </c>
      <c r="B15" s="13" t="s">
        <v>19</v>
      </c>
      <c r="C15" s="14">
        <v>2</v>
      </c>
      <c r="D15" s="61"/>
      <c r="E15" s="61"/>
      <c r="F15" s="61"/>
      <c r="G15" s="61"/>
      <c r="H15" s="61"/>
      <c r="I15" s="61"/>
      <c r="J15" s="12">
        <f t="shared" ref="J15:J32" si="1">SUM(D15:I15)</f>
        <v>0</v>
      </c>
    </row>
    <row r="16" spans="1:10" x14ac:dyDescent="0.25">
      <c r="A16" s="68"/>
      <c r="B16" s="13" t="s">
        <v>20</v>
      </c>
      <c r="C16" s="14">
        <v>3</v>
      </c>
      <c r="D16" s="61"/>
      <c r="E16" s="61"/>
      <c r="F16" s="61"/>
      <c r="G16" s="61"/>
      <c r="H16" s="61"/>
      <c r="I16" s="61"/>
      <c r="J16" s="12">
        <f t="shared" si="1"/>
        <v>0</v>
      </c>
    </row>
    <row r="17" spans="1:10" ht="30" customHeight="1" x14ac:dyDescent="0.25">
      <c r="A17" s="68"/>
      <c r="B17" s="13" t="s">
        <v>21</v>
      </c>
      <c r="C17" s="14">
        <v>4</v>
      </c>
      <c r="D17" s="61"/>
      <c r="E17" s="61"/>
      <c r="F17" s="61"/>
      <c r="G17" s="61"/>
      <c r="H17" s="61"/>
      <c r="I17" s="61"/>
      <c r="J17" s="12">
        <f t="shared" si="1"/>
        <v>0</v>
      </c>
    </row>
    <row r="18" spans="1:10" x14ac:dyDescent="0.25">
      <c r="A18" s="69" t="s">
        <v>22</v>
      </c>
      <c r="B18" s="69"/>
      <c r="C18" s="11">
        <v>5</v>
      </c>
      <c r="D18" s="61"/>
      <c r="E18" s="61"/>
      <c r="F18" s="61"/>
      <c r="G18" s="61"/>
      <c r="H18" s="61"/>
      <c r="I18" s="61"/>
      <c r="J18" s="12">
        <f t="shared" si="1"/>
        <v>0</v>
      </c>
    </row>
    <row r="19" spans="1:10" ht="15" customHeight="1" x14ac:dyDescent="0.25">
      <c r="A19" s="68" t="s">
        <v>23</v>
      </c>
      <c r="B19" s="68"/>
      <c r="C19" s="14">
        <v>6</v>
      </c>
      <c r="D19" s="61"/>
      <c r="E19" s="61"/>
      <c r="F19" s="61"/>
      <c r="G19" s="61"/>
      <c r="H19" s="61"/>
      <c r="I19" s="61"/>
      <c r="J19" s="12">
        <f t="shared" si="1"/>
        <v>0</v>
      </c>
    </row>
    <row r="20" spans="1:10" x14ac:dyDescent="0.25">
      <c r="A20" s="69" t="s">
        <v>24</v>
      </c>
      <c r="B20" s="69"/>
      <c r="C20" s="11">
        <v>7</v>
      </c>
      <c r="D20" s="61"/>
      <c r="E20" s="61"/>
      <c r="F20" s="61"/>
      <c r="G20" s="61"/>
      <c r="H20" s="61"/>
      <c r="I20" s="61"/>
      <c r="J20" s="12">
        <f t="shared" si="1"/>
        <v>0</v>
      </c>
    </row>
    <row r="21" spans="1:10" x14ac:dyDescent="0.25">
      <c r="A21" s="69" t="s">
        <v>25</v>
      </c>
      <c r="B21" s="69"/>
      <c r="C21" s="11">
        <v>8</v>
      </c>
      <c r="D21" s="61"/>
      <c r="E21" s="61"/>
      <c r="F21" s="61"/>
      <c r="G21" s="61"/>
      <c r="H21" s="61"/>
      <c r="I21" s="61"/>
      <c r="J21" s="12">
        <f t="shared" si="1"/>
        <v>0</v>
      </c>
    </row>
    <row r="22" spans="1:10" ht="45" customHeight="1" x14ac:dyDescent="0.25">
      <c r="A22" s="84" t="s">
        <v>26</v>
      </c>
      <c r="B22" s="85"/>
      <c r="C22" s="11">
        <v>9</v>
      </c>
      <c r="D22" s="12">
        <f t="shared" ref="D22:I22" si="2">D23+D24</f>
        <v>0</v>
      </c>
      <c r="E22" s="12">
        <f t="shared" si="2"/>
        <v>0</v>
      </c>
      <c r="F22" s="12">
        <f t="shared" si="2"/>
        <v>0</v>
      </c>
      <c r="G22" s="12">
        <v>0</v>
      </c>
      <c r="H22" s="12">
        <f t="shared" si="2"/>
        <v>0</v>
      </c>
      <c r="I22" s="12">
        <f t="shared" si="2"/>
        <v>0</v>
      </c>
      <c r="J22" s="12">
        <f t="shared" si="1"/>
        <v>0</v>
      </c>
    </row>
    <row r="23" spans="1:10" ht="25.5" x14ac:dyDescent="0.25">
      <c r="A23" s="86" t="s">
        <v>18</v>
      </c>
      <c r="B23" s="13" t="s">
        <v>27</v>
      </c>
      <c r="C23" s="14">
        <v>10</v>
      </c>
      <c r="D23" s="61"/>
      <c r="E23" s="61"/>
      <c r="F23" s="61"/>
      <c r="G23" s="61"/>
      <c r="H23" s="61"/>
      <c r="I23" s="61"/>
      <c r="J23" s="12">
        <f t="shared" si="1"/>
        <v>0</v>
      </c>
    </row>
    <row r="24" spans="1:10" ht="25.5" x14ac:dyDescent="0.25">
      <c r="A24" s="86"/>
      <c r="B24" s="13" t="s">
        <v>28</v>
      </c>
      <c r="C24" s="14">
        <v>11</v>
      </c>
      <c r="D24" s="61"/>
      <c r="E24" s="61"/>
      <c r="F24" s="61"/>
      <c r="G24" s="61"/>
      <c r="H24" s="61"/>
      <c r="I24" s="61"/>
      <c r="J24" s="12">
        <f t="shared" si="1"/>
        <v>0</v>
      </c>
    </row>
    <row r="25" spans="1:10" ht="45" customHeight="1" x14ac:dyDescent="0.25">
      <c r="A25" s="69" t="s">
        <v>29</v>
      </c>
      <c r="B25" s="69"/>
      <c r="C25" s="11">
        <v>12</v>
      </c>
      <c r="D25" s="61"/>
      <c r="E25" s="61"/>
      <c r="F25" s="61"/>
      <c r="G25" s="61"/>
      <c r="H25" s="61"/>
      <c r="I25" s="61"/>
      <c r="J25" s="12">
        <f t="shared" si="1"/>
        <v>0</v>
      </c>
    </row>
    <row r="26" spans="1:10" ht="25.5" customHeight="1" x14ac:dyDescent="0.25">
      <c r="A26" s="69" t="s">
        <v>30</v>
      </c>
      <c r="B26" s="69"/>
      <c r="C26" s="11">
        <v>13</v>
      </c>
      <c r="D26" s="61"/>
      <c r="E26" s="61"/>
      <c r="F26" s="61"/>
      <c r="G26" s="61"/>
      <c r="H26" s="61"/>
      <c r="I26" s="61"/>
      <c r="J26" s="12">
        <f t="shared" si="1"/>
        <v>0</v>
      </c>
    </row>
    <row r="27" spans="1:10" x14ac:dyDescent="0.25">
      <c r="A27" s="69" t="s">
        <v>31</v>
      </c>
      <c r="B27" s="69"/>
      <c r="C27" s="11">
        <v>14</v>
      </c>
      <c r="D27" s="61"/>
      <c r="E27" s="61"/>
      <c r="F27" s="61"/>
      <c r="G27" s="61"/>
      <c r="H27" s="61"/>
      <c r="I27" s="61"/>
      <c r="J27" s="12">
        <f t="shared" si="1"/>
        <v>0</v>
      </c>
    </row>
    <row r="28" spans="1:10" ht="15" customHeight="1" x14ac:dyDescent="0.25">
      <c r="A28" s="68" t="s">
        <v>32</v>
      </c>
      <c r="B28" s="68"/>
      <c r="C28" s="14">
        <v>15</v>
      </c>
      <c r="D28" s="61"/>
      <c r="E28" s="61"/>
      <c r="F28" s="61"/>
      <c r="G28" s="61"/>
      <c r="H28" s="61"/>
      <c r="I28" s="61"/>
      <c r="J28" s="12">
        <f t="shared" si="1"/>
        <v>0</v>
      </c>
    </row>
    <row r="29" spans="1:10" x14ac:dyDescent="0.25">
      <c r="A29" s="69" t="s">
        <v>33</v>
      </c>
      <c r="B29" s="69"/>
      <c r="C29" s="11">
        <v>16</v>
      </c>
      <c r="D29" s="61"/>
      <c r="E29" s="61"/>
      <c r="F29" s="61"/>
      <c r="G29" s="61"/>
      <c r="H29" s="61"/>
      <c r="I29" s="61"/>
      <c r="J29" s="12">
        <f t="shared" si="1"/>
        <v>0</v>
      </c>
    </row>
    <row r="30" spans="1:10" ht="45" customHeight="1" x14ac:dyDescent="0.25">
      <c r="A30" s="69" t="s">
        <v>34</v>
      </c>
      <c r="B30" s="69"/>
      <c r="C30" s="11">
        <v>17</v>
      </c>
      <c r="D30" s="12">
        <f t="shared" ref="D30:I30" si="3">D14+D18+D20+D21+D22+D25+D26+D27+D29</f>
        <v>0</v>
      </c>
      <c r="E30" s="12">
        <f t="shared" si="3"/>
        <v>0</v>
      </c>
      <c r="F30" s="12">
        <f t="shared" si="3"/>
        <v>0</v>
      </c>
      <c r="G30" s="12">
        <f t="shared" si="3"/>
        <v>0</v>
      </c>
      <c r="H30" s="12">
        <f t="shared" si="3"/>
        <v>0</v>
      </c>
      <c r="I30" s="12">
        <f t="shared" si="3"/>
        <v>0</v>
      </c>
      <c r="J30" s="12">
        <f t="shared" si="1"/>
        <v>0</v>
      </c>
    </row>
    <row r="31" spans="1:10" ht="45" customHeight="1" x14ac:dyDescent="0.25">
      <c r="A31" s="69" t="s">
        <v>35</v>
      </c>
      <c r="B31" s="69"/>
      <c r="C31" s="11">
        <v>18</v>
      </c>
      <c r="D31" s="61"/>
      <c r="E31" s="61"/>
      <c r="F31" s="61"/>
      <c r="G31" s="61"/>
      <c r="H31" s="61"/>
      <c r="I31" s="61"/>
      <c r="J31" s="12">
        <f t="shared" si="1"/>
        <v>0</v>
      </c>
    </row>
    <row r="32" spans="1:10" ht="25.5" customHeight="1" x14ac:dyDescent="0.25">
      <c r="A32" s="83" t="s">
        <v>229</v>
      </c>
      <c r="B32" s="83"/>
      <c r="C32" s="11">
        <v>19</v>
      </c>
      <c r="D32" s="12">
        <f>D30+D31</f>
        <v>0</v>
      </c>
      <c r="E32" s="12">
        <f t="shared" ref="E32:I32" si="4">E30+E31</f>
        <v>0</v>
      </c>
      <c r="F32" s="12">
        <f t="shared" si="4"/>
        <v>0</v>
      </c>
      <c r="G32" s="12">
        <f t="shared" si="4"/>
        <v>0</v>
      </c>
      <c r="H32" s="12">
        <f t="shared" si="4"/>
        <v>0</v>
      </c>
      <c r="I32" s="12">
        <f t="shared" si="4"/>
        <v>0</v>
      </c>
      <c r="J32" s="12">
        <f t="shared" si="1"/>
        <v>0</v>
      </c>
    </row>
    <row r="34" spans="1:7" ht="15.75" x14ac:dyDescent="0.25">
      <c r="A34" s="15" t="s">
        <v>42</v>
      </c>
    </row>
    <row r="35" spans="1:7" ht="15.75" x14ac:dyDescent="0.25">
      <c r="A35" s="16" t="s">
        <v>43</v>
      </c>
    </row>
    <row r="36" spans="1:7" ht="15.75" x14ac:dyDescent="0.25">
      <c r="A36" s="16" t="s">
        <v>44</v>
      </c>
    </row>
    <row r="37" spans="1:7" ht="15.75" x14ac:dyDescent="0.25">
      <c r="A37" s="17" t="s">
        <v>45</v>
      </c>
      <c r="B37" s="18"/>
      <c r="C37" s="18"/>
      <c r="D37" s="18"/>
      <c r="E37" s="18"/>
      <c r="F37" s="18"/>
      <c r="G37" s="18"/>
    </row>
    <row r="38" spans="1:7" ht="15.75" x14ac:dyDescent="0.25">
      <c r="A38" s="16" t="s">
        <v>46</v>
      </c>
    </row>
    <row r="39" spans="1:7" ht="15.75" x14ac:dyDescent="0.25">
      <c r="A39" s="16" t="s">
        <v>47</v>
      </c>
    </row>
    <row r="40" spans="1:7" ht="15.75" x14ac:dyDescent="0.25">
      <c r="A40" s="16" t="s">
        <v>48</v>
      </c>
    </row>
    <row r="41" spans="1:7" ht="15.75" x14ac:dyDescent="0.25">
      <c r="A41" s="16" t="s">
        <v>49</v>
      </c>
    </row>
    <row r="42" spans="1:7" ht="15.75" x14ac:dyDescent="0.25">
      <c r="A42" s="16" t="s">
        <v>50</v>
      </c>
    </row>
    <row r="43" spans="1:7" ht="15.75" x14ac:dyDescent="0.25">
      <c r="A43" s="16" t="s">
        <v>51</v>
      </c>
    </row>
    <row r="44" spans="1:7" ht="15.75" x14ac:dyDescent="0.25">
      <c r="A44" s="16" t="s">
        <v>52</v>
      </c>
    </row>
  </sheetData>
  <sheetProtection algorithmName="SHA-512" hashValue="hzSWPIpcAbODnWniMmZT4x3i4nP1mNejdCcMKBbFLxAMenQ9D69JrbKtPKAdQBQaa3Bt4Mq/c+ozTTmsmIwx1A==" saltValue="OUqiSUPeA4bj6JI/HdQtgQ==" spinCount="100000" sheet="1"/>
  <mergeCells count="25">
    <mergeCell ref="A3:J3"/>
    <mergeCell ref="A32:B32"/>
    <mergeCell ref="A28:B28"/>
    <mergeCell ref="A29:B29"/>
    <mergeCell ref="A30:B30"/>
    <mergeCell ref="A31:B31"/>
    <mergeCell ref="A21:B21"/>
    <mergeCell ref="A22:B22"/>
    <mergeCell ref="A23:A24"/>
    <mergeCell ref="A25:B25"/>
    <mergeCell ref="B5:J5"/>
    <mergeCell ref="I9:I11"/>
    <mergeCell ref="J9:J11"/>
    <mergeCell ref="A19:B19"/>
    <mergeCell ref="A20:B20"/>
    <mergeCell ref="A7:G7"/>
    <mergeCell ref="A26:B26"/>
    <mergeCell ref="A27:B27"/>
    <mergeCell ref="A13:B13"/>
    <mergeCell ref="A14:B14"/>
    <mergeCell ref="A15:A17"/>
    <mergeCell ref="A18:B18"/>
    <mergeCell ref="A9:B12"/>
    <mergeCell ref="C9:C12"/>
    <mergeCell ref="D9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6" sqref="E6"/>
    </sheetView>
  </sheetViews>
  <sheetFormatPr defaultRowHeight="15" x14ac:dyDescent="0.25"/>
  <sheetData>
    <row r="1" spans="1:2" x14ac:dyDescent="0.25">
      <c r="A1" t="s">
        <v>234</v>
      </c>
      <c r="B1" t="s">
        <v>236</v>
      </c>
    </row>
    <row r="2" spans="1:2" x14ac:dyDescent="0.25">
      <c r="A2" t="s">
        <v>235</v>
      </c>
      <c r="B2">
        <v>1</v>
      </c>
    </row>
  </sheetData>
  <sheetProtection algorithmName="SHA-512" hashValue="Z3nE1Lc9s/6++yM3fDGhtSTkmh0jM8RzGFk9CVvsqMc0Li0AuLSnxNViq4gQVLlefIK9EFUydCTYOKr9fL3JYg==" saltValue="6ITlgO+16fT+6LQexQ5aB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E16" sqref="E16"/>
    </sheetView>
  </sheetViews>
  <sheetFormatPr defaultColWidth="8.85546875" defaultRowHeight="15" x14ac:dyDescent="0.25"/>
  <cols>
    <col min="1" max="2" width="8.85546875" style="1"/>
    <col min="3" max="3" width="37.140625" style="1" customWidth="1"/>
    <col min="4" max="4" width="5.5703125" style="1" customWidth="1"/>
    <col min="5" max="5" width="21.85546875" style="1" customWidth="1"/>
    <col min="6" max="16384" width="8.85546875" style="1"/>
  </cols>
  <sheetData>
    <row r="1" spans="1:5" ht="15.75" x14ac:dyDescent="0.25">
      <c r="A1" s="94" t="s">
        <v>38</v>
      </c>
      <c r="B1" s="94"/>
      <c r="C1" s="94"/>
      <c r="D1" s="94"/>
      <c r="E1" s="94"/>
    </row>
    <row r="2" spans="1:5" ht="30" customHeight="1" x14ac:dyDescent="0.25">
      <c r="A2" s="95"/>
      <c r="B2" s="96"/>
      <c r="C2" s="96"/>
      <c r="D2" s="96"/>
      <c r="E2" s="97"/>
    </row>
    <row r="3" spans="1:5" ht="15.75" x14ac:dyDescent="0.25">
      <c r="A3" s="19"/>
      <c r="B3" s="19"/>
      <c r="C3" s="19"/>
      <c r="D3" s="19"/>
      <c r="E3" s="19"/>
    </row>
    <row r="4" spans="1:5" ht="15.75" x14ac:dyDescent="0.25">
      <c r="A4" s="3" t="s">
        <v>41</v>
      </c>
      <c r="B4" s="99"/>
      <c r="C4" s="99"/>
      <c r="D4" s="99"/>
      <c r="E4" s="99"/>
    </row>
    <row r="5" spans="1:5" ht="15.75" x14ac:dyDescent="0.25">
      <c r="A5" s="20"/>
      <c r="B5" s="20"/>
      <c r="C5" s="20"/>
      <c r="D5" s="20"/>
      <c r="E5" s="2" t="s">
        <v>53</v>
      </c>
    </row>
    <row r="6" spans="1:5" ht="15.75" x14ac:dyDescent="0.25">
      <c r="A6" s="70" t="s">
        <v>54</v>
      </c>
      <c r="B6" s="70"/>
      <c r="C6" s="70"/>
      <c r="D6" s="70"/>
      <c r="E6" s="20"/>
    </row>
    <row r="7" spans="1:5" x14ac:dyDescent="0.25">
      <c r="A7" s="20"/>
      <c r="B7" s="20"/>
      <c r="C7" s="20"/>
      <c r="D7" s="20"/>
      <c r="E7" s="20"/>
    </row>
    <row r="8" spans="1:5" x14ac:dyDescent="0.25">
      <c r="A8" s="83" t="s">
        <v>1</v>
      </c>
      <c r="B8" s="83"/>
      <c r="C8" s="83"/>
      <c r="D8" s="98" t="s">
        <v>2</v>
      </c>
      <c r="E8" s="58" t="s">
        <v>55</v>
      </c>
    </row>
    <row r="9" spans="1:5" ht="16.5" x14ac:dyDescent="0.25">
      <c r="A9" s="83"/>
      <c r="B9" s="83"/>
      <c r="C9" s="83"/>
      <c r="D9" s="98"/>
      <c r="E9" s="59" t="s">
        <v>56</v>
      </c>
    </row>
    <row r="10" spans="1:5" x14ac:dyDescent="0.25">
      <c r="A10" s="83"/>
      <c r="B10" s="83"/>
      <c r="C10" s="83"/>
      <c r="D10" s="78"/>
      <c r="E10" s="62" t="s">
        <v>57</v>
      </c>
    </row>
    <row r="11" spans="1:5" x14ac:dyDescent="0.25">
      <c r="A11" s="90" t="s">
        <v>15</v>
      </c>
      <c r="B11" s="90"/>
      <c r="C11" s="90"/>
      <c r="D11" s="10" t="s">
        <v>16</v>
      </c>
      <c r="E11" s="10">
        <v>1</v>
      </c>
    </row>
    <row r="12" spans="1:5" ht="30" customHeight="1" x14ac:dyDescent="0.25">
      <c r="A12" s="83" t="s">
        <v>72</v>
      </c>
      <c r="B12" s="83"/>
      <c r="C12" s="83"/>
      <c r="D12" s="11">
        <v>1</v>
      </c>
      <c r="E12" s="12">
        <f>SUM(E13:E17)</f>
        <v>0</v>
      </c>
    </row>
    <row r="13" spans="1:5" x14ac:dyDescent="0.25">
      <c r="A13" s="91" t="s">
        <v>18</v>
      </c>
      <c r="B13" s="50" t="s">
        <v>6</v>
      </c>
      <c r="C13" s="60" t="s">
        <v>11</v>
      </c>
      <c r="D13" s="14">
        <v>2</v>
      </c>
      <c r="E13" s="61"/>
    </row>
    <row r="14" spans="1:5" x14ac:dyDescent="0.25">
      <c r="A14" s="92"/>
      <c r="B14" s="50" t="s">
        <v>7</v>
      </c>
      <c r="C14" s="60" t="s">
        <v>36</v>
      </c>
      <c r="D14" s="14">
        <v>3</v>
      </c>
      <c r="E14" s="61"/>
    </row>
    <row r="15" spans="1:5" x14ac:dyDescent="0.25">
      <c r="A15" s="92"/>
      <c r="B15" s="50" t="s">
        <v>8</v>
      </c>
      <c r="C15" s="60" t="s">
        <v>37</v>
      </c>
      <c r="D15" s="14">
        <v>4</v>
      </c>
      <c r="E15" s="61"/>
    </row>
    <row r="16" spans="1:5" x14ac:dyDescent="0.25">
      <c r="A16" s="92"/>
      <c r="B16" s="50" t="s">
        <v>9</v>
      </c>
      <c r="C16" s="60" t="s">
        <v>58</v>
      </c>
      <c r="D16" s="14">
        <v>5</v>
      </c>
      <c r="E16" s="61"/>
    </row>
    <row r="17" spans="1:5" x14ac:dyDescent="0.25">
      <c r="A17" s="93"/>
      <c r="B17" s="50" t="s">
        <v>10</v>
      </c>
      <c r="C17" s="60" t="s">
        <v>59</v>
      </c>
      <c r="D17" s="14">
        <v>6</v>
      </c>
      <c r="E17" s="61"/>
    </row>
    <row r="18" spans="1:5" x14ac:dyDescent="0.25">
      <c r="A18" s="89" t="s">
        <v>60</v>
      </c>
      <c r="B18" s="89"/>
      <c r="C18" s="89"/>
      <c r="D18" s="11">
        <v>7</v>
      </c>
      <c r="E18" s="61"/>
    </row>
    <row r="19" spans="1:5" x14ac:dyDescent="0.25">
      <c r="A19" s="89" t="s">
        <v>61</v>
      </c>
      <c r="B19" s="89"/>
      <c r="C19" s="89"/>
      <c r="D19" s="11">
        <v>8</v>
      </c>
      <c r="E19" s="61"/>
    </row>
    <row r="20" spans="1:5" x14ac:dyDescent="0.25">
      <c r="A20" s="86" t="s">
        <v>18</v>
      </c>
      <c r="B20" s="86" t="s">
        <v>62</v>
      </c>
      <c r="C20" s="86"/>
      <c r="D20" s="14">
        <v>9</v>
      </c>
      <c r="E20" s="61"/>
    </row>
    <row r="21" spans="1:5" x14ac:dyDescent="0.25">
      <c r="A21" s="86"/>
      <c r="B21" s="86" t="s">
        <v>63</v>
      </c>
      <c r="C21" s="86"/>
      <c r="D21" s="14">
        <v>10</v>
      </c>
      <c r="E21" s="61"/>
    </row>
    <row r="22" spans="1:5" x14ac:dyDescent="0.25">
      <c r="A22" s="86"/>
      <c r="B22" s="86" t="s">
        <v>64</v>
      </c>
      <c r="C22" s="86"/>
      <c r="D22" s="14">
        <v>11</v>
      </c>
      <c r="E22" s="61"/>
    </row>
    <row r="23" spans="1:5" x14ac:dyDescent="0.25">
      <c r="A23" s="89" t="s">
        <v>65</v>
      </c>
      <c r="B23" s="89"/>
      <c r="C23" s="89"/>
      <c r="D23" s="11">
        <v>12</v>
      </c>
      <c r="E23" s="61"/>
    </row>
    <row r="24" spans="1:5" x14ac:dyDescent="0.25">
      <c r="A24" s="89" t="s">
        <v>66</v>
      </c>
      <c r="B24" s="89"/>
      <c r="C24" s="89"/>
      <c r="D24" s="11">
        <v>13</v>
      </c>
      <c r="E24" s="61"/>
    </row>
    <row r="25" spans="1:5" x14ac:dyDescent="0.25">
      <c r="A25" s="89" t="s">
        <v>67</v>
      </c>
      <c r="B25" s="89"/>
      <c r="C25" s="89"/>
      <c r="D25" s="11">
        <v>14</v>
      </c>
      <c r="E25" s="61"/>
    </row>
    <row r="26" spans="1:5" x14ac:dyDescent="0.25">
      <c r="A26" s="89" t="s">
        <v>68</v>
      </c>
      <c r="B26" s="89"/>
      <c r="C26" s="89"/>
      <c r="D26" s="11">
        <v>15</v>
      </c>
      <c r="E26" s="61"/>
    </row>
    <row r="27" spans="1:5" ht="15" customHeight="1" x14ac:dyDescent="0.25">
      <c r="A27" s="91" t="s">
        <v>18</v>
      </c>
      <c r="B27" s="68" t="s">
        <v>69</v>
      </c>
      <c r="C27" s="68"/>
      <c r="D27" s="14">
        <v>16</v>
      </c>
      <c r="E27" s="61"/>
    </row>
    <row r="28" spans="1:5" ht="15" customHeight="1" x14ac:dyDescent="0.25">
      <c r="A28" s="93"/>
      <c r="B28" s="68" t="s">
        <v>70</v>
      </c>
      <c r="C28" s="68"/>
      <c r="D28" s="14">
        <v>17</v>
      </c>
      <c r="E28" s="61"/>
    </row>
    <row r="29" spans="1:5" x14ac:dyDescent="0.25">
      <c r="A29" s="89" t="s">
        <v>71</v>
      </c>
      <c r="B29" s="89"/>
      <c r="C29" s="89"/>
      <c r="D29" s="11">
        <v>18</v>
      </c>
      <c r="E29" s="61"/>
    </row>
    <row r="30" spans="1:5" ht="30" customHeight="1" x14ac:dyDescent="0.25">
      <c r="A30" s="69" t="s">
        <v>230</v>
      </c>
      <c r="B30" s="69"/>
      <c r="C30" s="69"/>
      <c r="D30" s="11">
        <v>19</v>
      </c>
      <c r="E30" s="12">
        <f>E12+E18+E19+E23+E24+E25+E26+E29</f>
        <v>0</v>
      </c>
    </row>
    <row r="32" spans="1:5" ht="15.75" x14ac:dyDescent="0.25">
      <c r="A32" s="15" t="s">
        <v>42</v>
      </c>
    </row>
    <row r="33" spans="1:5" ht="18.75" x14ac:dyDescent="0.25">
      <c r="A33" s="42" t="s">
        <v>73</v>
      </c>
    </row>
    <row r="34" spans="1:5" s="4" customFormat="1" ht="30" customHeight="1" x14ac:dyDescent="0.25">
      <c r="A34" s="100" t="s">
        <v>74</v>
      </c>
      <c r="B34" s="100"/>
      <c r="C34" s="100"/>
      <c r="D34" s="100"/>
      <c r="E34" s="100"/>
    </row>
    <row r="35" spans="1:5" ht="30" customHeight="1" x14ac:dyDescent="0.25">
      <c r="A35" s="101" t="s">
        <v>75</v>
      </c>
      <c r="B35" s="101"/>
      <c r="C35" s="101"/>
      <c r="D35" s="101"/>
      <c r="E35" s="101"/>
    </row>
    <row r="36" spans="1:5" ht="15.75" x14ac:dyDescent="0.25">
      <c r="A36" s="16" t="s">
        <v>76</v>
      </c>
    </row>
    <row r="37" spans="1:5" ht="15.75" x14ac:dyDescent="0.25">
      <c r="A37" s="16" t="s">
        <v>48</v>
      </c>
    </row>
    <row r="38" spans="1:5" ht="15.75" x14ac:dyDescent="0.25">
      <c r="A38" s="16" t="s">
        <v>49</v>
      </c>
    </row>
    <row r="39" spans="1:5" ht="15.75" x14ac:dyDescent="0.25">
      <c r="A39" s="16" t="s">
        <v>50</v>
      </c>
    </row>
    <row r="40" spans="1:5" ht="15.75" x14ac:dyDescent="0.25">
      <c r="A40" s="16" t="s">
        <v>51</v>
      </c>
    </row>
    <row r="41" spans="1:5" ht="15.75" x14ac:dyDescent="0.25">
      <c r="A41" s="16" t="s">
        <v>52</v>
      </c>
    </row>
  </sheetData>
  <sheetProtection algorithmName="SHA-512" hashValue="k2QO4DS67Wg18ukaWApZPHS8bBqBDG9LSLbLcvZU6pC5mR0T0JamSaRzCYsm8QZcoCo8GFVlCwMb9Ie+ohqZ3A==" saltValue="L1/7SID39NkM9g2CXdA9zg==" spinCount="100000" sheet="1"/>
  <mergeCells count="26">
    <mergeCell ref="A25:C25"/>
    <mergeCell ref="A34:E34"/>
    <mergeCell ref="A35:E35"/>
    <mergeCell ref="A29:C29"/>
    <mergeCell ref="A30:C30"/>
    <mergeCell ref="A27:A28"/>
    <mergeCell ref="B28:C28"/>
    <mergeCell ref="A26:C26"/>
    <mergeCell ref="B27:C27"/>
    <mergeCell ref="A1:E1"/>
    <mergeCell ref="A2:E2"/>
    <mergeCell ref="A6:D6"/>
    <mergeCell ref="A8:C10"/>
    <mergeCell ref="D8:D10"/>
    <mergeCell ref="B4:E4"/>
    <mergeCell ref="A23:C23"/>
    <mergeCell ref="A24:C24"/>
    <mergeCell ref="A11:C11"/>
    <mergeCell ref="A12:C12"/>
    <mergeCell ref="A13:A17"/>
    <mergeCell ref="A19:C19"/>
    <mergeCell ref="A20:A22"/>
    <mergeCell ref="B20:C20"/>
    <mergeCell ref="B21:C21"/>
    <mergeCell ref="B22:C22"/>
    <mergeCell ref="A18:C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ColWidth="8.85546875" defaultRowHeight="15" x14ac:dyDescent="0.25"/>
  <cols>
    <col min="1" max="1" width="6" style="1" customWidth="1"/>
    <col min="2" max="2" width="8.85546875" style="1"/>
    <col min="3" max="3" width="32.28515625" style="1" customWidth="1"/>
    <col min="4" max="4" width="4.7109375" style="1" customWidth="1"/>
    <col min="5" max="7" width="20.7109375" style="1" customWidth="1"/>
    <col min="8" max="16384" width="8.85546875" style="1"/>
  </cols>
  <sheetData>
    <row r="1" spans="1:7" ht="15.75" x14ac:dyDescent="0.25">
      <c r="A1" s="55" t="s">
        <v>38</v>
      </c>
      <c r="B1" s="55"/>
      <c r="C1" s="55"/>
      <c r="D1" s="3"/>
      <c r="E1" s="3"/>
      <c r="F1" s="3"/>
      <c r="G1" s="3"/>
    </row>
    <row r="2" spans="1:7" ht="30" customHeight="1" x14ac:dyDescent="0.25">
      <c r="A2" s="102"/>
      <c r="B2" s="103"/>
      <c r="C2" s="103"/>
      <c r="D2" s="103"/>
      <c r="E2" s="103"/>
      <c r="F2" s="103"/>
      <c r="G2" s="104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ht="15.75" x14ac:dyDescent="0.25">
      <c r="A4" s="3" t="s">
        <v>41</v>
      </c>
      <c r="B4" s="106"/>
      <c r="C4" s="106"/>
      <c r="D4" s="106"/>
      <c r="E4" s="106"/>
      <c r="F4" s="106"/>
      <c r="G4" s="106"/>
    </row>
    <row r="5" spans="1:7" ht="15.75" x14ac:dyDescent="0.25">
      <c r="A5" s="20"/>
      <c r="B5" s="20"/>
      <c r="C5" s="20"/>
      <c r="D5" s="20"/>
      <c r="E5" s="20"/>
      <c r="F5" s="20"/>
      <c r="G5" s="2" t="s">
        <v>77</v>
      </c>
    </row>
    <row r="6" spans="1:7" ht="15.75" x14ac:dyDescent="0.25">
      <c r="A6" s="70" t="s">
        <v>78</v>
      </c>
      <c r="B6" s="70"/>
      <c r="C6" s="70"/>
      <c r="D6" s="70"/>
      <c r="E6" s="70"/>
      <c r="F6" s="70"/>
      <c r="G6" s="70"/>
    </row>
    <row r="7" spans="1:7" x14ac:dyDescent="0.25">
      <c r="A7" s="20"/>
      <c r="B7" s="20"/>
      <c r="C7" s="20"/>
      <c r="D7" s="22"/>
      <c r="E7" s="20"/>
      <c r="F7" s="20"/>
      <c r="G7" s="22"/>
    </row>
    <row r="8" spans="1:7" ht="35.1" customHeight="1" x14ac:dyDescent="0.25">
      <c r="A8" s="107" t="s">
        <v>79</v>
      </c>
      <c r="B8" s="107"/>
      <c r="C8" s="107"/>
      <c r="D8" s="105"/>
      <c r="E8" s="38" t="s">
        <v>80</v>
      </c>
      <c r="F8" s="38" t="s">
        <v>81</v>
      </c>
      <c r="G8" s="38" t="s">
        <v>114</v>
      </c>
    </row>
    <row r="9" spans="1:7" x14ac:dyDescent="0.25">
      <c r="A9" s="107"/>
      <c r="B9" s="107"/>
      <c r="C9" s="107"/>
      <c r="D9" s="105"/>
      <c r="E9" s="8" t="s">
        <v>82</v>
      </c>
      <c r="F9" s="8" t="s">
        <v>82</v>
      </c>
      <c r="G9" s="8" t="s">
        <v>14</v>
      </c>
    </row>
    <row r="10" spans="1:7" x14ac:dyDescent="0.25">
      <c r="A10" s="108" t="s">
        <v>15</v>
      </c>
      <c r="B10" s="108"/>
      <c r="C10" s="108"/>
      <c r="D10" s="14" t="s">
        <v>16</v>
      </c>
      <c r="E10" s="14">
        <v>1</v>
      </c>
      <c r="F10" s="14">
        <v>2</v>
      </c>
      <c r="G10" s="14">
        <v>3</v>
      </c>
    </row>
    <row r="11" spans="1:7" x14ac:dyDescent="0.25">
      <c r="A11" s="89" t="s">
        <v>83</v>
      </c>
      <c r="B11" s="89"/>
      <c r="C11" s="89"/>
      <c r="D11" s="11">
        <v>1</v>
      </c>
      <c r="E11" s="39">
        <f>SUM(E12:E16)</f>
        <v>0</v>
      </c>
      <c r="F11" s="39">
        <f>SUM(F12:F16)</f>
        <v>0</v>
      </c>
      <c r="G11" s="39">
        <f>SUM(G12:G16)</f>
        <v>0</v>
      </c>
    </row>
    <row r="12" spans="1:7" ht="15" customHeight="1" x14ac:dyDescent="0.25">
      <c r="A12" s="109" t="s">
        <v>18</v>
      </c>
      <c r="B12" s="40" t="s">
        <v>6</v>
      </c>
      <c r="C12" s="13" t="s">
        <v>11</v>
      </c>
      <c r="D12" s="14">
        <v>2</v>
      </c>
      <c r="E12" s="63"/>
      <c r="F12" s="63"/>
      <c r="G12" s="64"/>
    </row>
    <row r="13" spans="1:7" ht="15" customHeight="1" x14ac:dyDescent="0.25">
      <c r="A13" s="110"/>
      <c r="B13" s="40" t="s">
        <v>7</v>
      </c>
      <c r="C13" s="13" t="s">
        <v>36</v>
      </c>
      <c r="D13" s="14">
        <v>3</v>
      </c>
      <c r="E13" s="63"/>
      <c r="F13" s="63"/>
      <c r="G13" s="64"/>
    </row>
    <row r="14" spans="1:7" ht="15" customHeight="1" x14ac:dyDescent="0.25">
      <c r="A14" s="110"/>
      <c r="B14" s="40" t="s">
        <v>8</v>
      </c>
      <c r="C14" s="13" t="s">
        <v>37</v>
      </c>
      <c r="D14" s="14">
        <v>4</v>
      </c>
      <c r="E14" s="63"/>
      <c r="F14" s="63"/>
      <c r="G14" s="64"/>
    </row>
    <row r="15" spans="1:7" ht="15" customHeight="1" x14ac:dyDescent="0.25">
      <c r="A15" s="110"/>
      <c r="B15" s="40" t="s">
        <v>9</v>
      </c>
      <c r="C15" s="13" t="s">
        <v>58</v>
      </c>
      <c r="D15" s="14">
        <v>5</v>
      </c>
      <c r="E15" s="63"/>
      <c r="F15" s="63"/>
      <c r="G15" s="64"/>
    </row>
    <row r="16" spans="1:7" ht="15" customHeight="1" x14ac:dyDescent="0.25">
      <c r="A16" s="111"/>
      <c r="B16" s="40" t="s">
        <v>10</v>
      </c>
      <c r="C16" s="13" t="s">
        <v>59</v>
      </c>
      <c r="D16" s="14">
        <v>6</v>
      </c>
      <c r="E16" s="63"/>
      <c r="F16" s="63"/>
      <c r="G16" s="64"/>
    </row>
    <row r="17" spans="1:7" x14ac:dyDescent="0.25">
      <c r="A17" s="89" t="s">
        <v>84</v>
      </c>
      <c r="B17" s="89"/>
      <c r="C17" s="89"/>
      <c r="D17" s="11">
        <v>7</v>
      </c>
      <c r="E17" s="7" t="s">
        <v>85</v>
      </c>
      <c r="F17" s="7" t="s">
        <v>85</v>
      </c>
      <c r="G17" s="65"/>
    </row>
    <row r="18" spans="1:7" ht="15.75" x14ac:dyDescent="0.25">
      <c r="A18" s="41"/>
    </row>
    <row r="19" spans="1:7" ht="15.75" x14ac:dyDescent="0.25">
      <c r="A19" s="56" t="s">
        <v>42</v>
      </c>
    </row>
    <row r="20" spans="1:7" ht="18.75" x14ac:dyDescent="0.25">
      <c r="A20" s="42" t="s">
        <v>86</v>
      </c>
      <c r="B20" s="16" t="s">
        <v>87</v>
      </c>
    </row>
    <row r="21" spans="1:7" ht="18.75" x14ac:dyDescent="0.25">
      <c r="A21" s="42" t="s">
        <v>88</v>
      </c>
      <c r="B21" s="16" t="s">
        <v>89</v>
      </c>
    </row>
    <row r="22" spans="1:7" ht="30" customHeight="1" x14ac:dyDescent="0.25">
      <c r="A22" s="42" t="s">
        <v>90</v>
      </c>
      <c r="B22" s="101" t="s">
        <v>91</v>
      </c>
      <c r="C22" s="101"/>
      <c r="D22" s="101"/>
      <c r="E22" s="101"/>
      <c r="F22" s="101"/>
      <c r="G22" s="101"/>
    </row>
    <row r="23" spans="1:7" ht="15" customHeight="1" x14ac:dyDescent="0.25">
      <c r="A23" s="100" t="s">
        <v>92</v>
      </c>
      <c r="B23" s="100"/>
      <c r="C23" s="100"/>
      <c r="D23" s="100"/>
      <c r="E23" s="100"/>
      <c r="F23" s="100"/>
      <c r="G23" s="100"/>
    </row>
    <row r="24" spans="1:7" ht="15.75" x14ac:dyDescent="0.25">
      <c r="A24" s="16" t="s">
        <v>48</v>
      </c>
      <c r="B24" s="57"/>
    </row>
    <row r="25" spans="1:7" ht="15.75" x14ac:dyDescent="0.25">
      <c r="A25" s="16" t="s">
        <v>49</v>
      </c>
      <c r="B25" s="57"/>
    </row>
    <row r="26" spans="1:7" ht="15.75" x14ac:dyDescent="0.25">
      <c r="A26" s="16" t="s">
        <v>50</v>
      </c>
      <c r="B26" s="57"/>
    </row>
    <row r="27" spans="1:7" ht="15.75" x14ac:dyDescent="0.25">
      <c r="A27" s="16" t="s">
        <v>51</v>
      </c>
      <c r="B27" s="57"/>
    </row>
    <row r="28" spans="1:7" ht="15.75" x14ac:dyDescent="0.25">
      <c r="A28" s="16" t="s">
        <v>52</v>
      </c>
      <c r="B28" s="57"/>
    </row>
  </sheetData>
  <sheetProtection algorithmName="SHA-512" hashValue="WjK9bVwVkrGIywnK1PdgmtP9yCW8bbSPuyTjWjvMtgTpKpiWm8k0kT6v43RAHMNFx1SqwIOtxC6tKHvRjqUZtg==" saltValue="C51Fdw5zcWY4q135BcPgzA==" spinCount="100000" sheet="1"/>
  <mergeCells count="11">
    <mergeCell ref="A2:G2"/>
    <mergeCell ref="A6:G6"/>
    <mergeCell ref="D8:D9"/>
    <mergeCell ref="B4:G4"/>
    <mergeCell ref="A23:G23"/>
    <mergeCell ref="A8:C9"/>
    <mergeCell ref="A10:C10"/>
    <mergeCell ref="A11:C11"/>
    <mergeCell ref="A12:A16"/>
    <mergeCell ref="A17:C17"/>
    <mergeCell ref="B22:G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F21" sqref="F21"/>
    </sheetView>
  </sheetViews>
  <sheetFormatPr defaultColWidth="8.85546875" defaultRowHeight="15" x14ac:dyDescent="0.25"/>
  <cols>
    <col min="1" max="1" width="6.5703125" style="1" customWidth="1"/>
    <col min="2" max="2" width="7.42578125" style="1" customWidth="1"/>
    <col min="3" max="3" width="54.85546875" style="1" customWidth="1"/>
    <col min="4" max="4" width="4.5703125" style="1" customWidth="1"/>
    <col min="5" max="7" width="20.7109375" style="1" customWidth="1"/>
    <col min="8" max="16384" width="8.85546875" style="1"/>
  </cols>
  <sheetData>
    <row r="1" spans="1:7" ht="15.75" x14ac:dyDescent="0.25">
      <c r="A1" s="112" t="s">
        <v>93</v>
      </c>
      <c r="B1" s="112"/>
      <c r="C1" s="112"/>
      <c r="D1" s="3"/>
      <c r="E1" s="3"/>
      <c r="F1" s="3"/>
      <c r="G1" s="3"/>
    </row>
    <row r="2" spans="1:7" ht="30" customHeight="1" x14ac:dyDescent="0.25">
      <c r="A2" s="95"/>
      <c r="B2" s="96"/>
      <c r="C2" s="96"/>
      <c r="D2" s="96"/>
      <c r="E2" s="96"/>
      <c r="F2" s="96"/>
      <c r="G2" s="97"/>
    </row>
    <row r="3" spans="1:7" ht="15.75" x14ac:dyDescent="0.25">
      <c r="A3" s="19"/>
      <c r="B3" s="19"/>
      <c r="C3" s="19"/>
      <c r="D3" s="19"/>
      <c r="E3" s="19"/>
      <c r="F3" s="19"/>
      <c r="G3" s="19"/>
    </row>
    <row r="4" spans="1:7" ht="15.75" x14ac:dyDescent="0.25">
      <c r="A4" s="3" t="s">
        <v>41</v>
      </c>
      <c r="B4" s="113"/>
      <c r="C4" s="113"/>
      <c r="D4" s="113"/>
      <c r="E4" s="113"/>
      <c r="F4" s="113"/>
      <c r="G4" s="113"/>
    </row>
    <row r="5" spans="1:7" ht="15.75" x14ac:dyDescent="0.25">
      <c r="A5" s="20"/>
      <c r="B5" s="20"/>
      <c r="C5" s="20"/>
      <c r="D5" s="20"/>
      <c r="E5" s="20"/>
      <c r="F5" s="20"/>
      <c r="G5" s="2" t="s">
        <v>94</v>
      </c>
    </row>
    <row r="6" spans="1:7" ht="15.75" x14ac:dyDescent="0.25">
      <c r="A6" s="70" t="s">
        <v>95</v>
      </c>
      <c r="B6" s="70"/>
      <c r="C6" s="70"/>
      <c r="D6" s="20"/>
      <c r="E6" s="20"/>
      <c r="F6" s="20"/>
      <c r="G6" s="20"/>
    </row>
    <row r="7" spans="1:7" x14ac:dyDescent="0.25">
      <c r="A7" s="20"/>
      <c r="B7" s="20"/>
      <c r="C7" s="20"/>
      <c r="D7" s="22"/>
      <c r="E7" s="20"/>
      <c r="F7" s="20"/>
      <c r="G7" s="20"/>
    </row>
    <row r="8" spans="1:7" ht="38.25" x14ac:dyDescent="0.25">
      <c r="A8" s="69" t="s">
        <v>96</v>
      </c>
      <c r="B8" s="69"/>
      <c r="C8" s="69"/>
      <c r="D8" s="114" t="s">
        <v>2</v>
      </c>
      <c r="E8" s="38" t="s">
        <v>97</v>
      </c>
      <c r="F8" s="38" t="s">
        <v>98</v>
      </c>
      <c r="G8" s="38" t="s">
        <v>99</v>
      </c>
    </row>
    <row r="9" spans="1:7" x14ac:dyDescent="0.25">
      <c r="A9" s="69"/>
      <c r="B9" s="69"/>
      <c r="C9" s="69"/>
      <c r="D9" s="114"/>
      <c r="E9" s="8" t="s">
        <v>14</v>
      </c>
      <c r="F9" s="8" t="s">
        <v>14</v>
      </c>
      <c r="G9" s="8" t="s">
        <v>14</v>
      </c>
    </row>
    <row r="10" spans="1:7" x14ac:dyDescent="0.25">
      <c r="A10" s="71" t="s">
        <v>15</v>
      </c>
      <c r="B10" s="71"/>
      <c r="C10" s="71"/>
      <c r="D10" s="14" t="s">
        <v>16</v>
      </c>
      <c r="E10" s="33">
        <v>3</v>
      </c>
      <c r="F10" s="33">
        <v>4</v>
      </c>
      <c r="G10" s="33">
        <v>5</v>
      </c>
    </row>
    <row r="11" spans="1:7" ht="30" customHeight="1" x14ac:dyDescent="0.25">
      <c r="A11" s="69" t="s">
        <v>231</v>
      </c>
      <c r="B11" s="69"/>
      <c r="C11" s="69"/>
      <c r="D11" s="11">
        <v>1</v>
      </c>
      <c r="E11" s="12">
        <f>SUM(E12:E16)</f>
        <v>0</v>
      </c>
      <c r="F11" s="12">
        <f>SUM(F12:F16)</f>
        <v>0</v>
      </c>
      <c r="G11" s="12">
        <f>SUM(G12:G16)</f>
        <v>0</v>
      </c>
    </row>
    <row r="12" spans="1:7" ht="15" customHeight="1" x14ac:dyDescent="0.25">
      <c r="A12" s="86" t="s">
        <v>18</v>
      </c>
      <c r="B12" s="40" t="s">
        <v>6</v>
      </c>
      <c r="C12" s="13" t="s">
        <v>11</v>
      </c>
      <c r="D12" s="14">
        <v>2</v>
      </c>
      <c r="E12" s="61"/>
      <c r="F12" s="61"/>
      <c r="G12" s="61"/>
    </row>
    <row r="13" spans="1:7" ht="15" customHeight="1" x14ac:dyDescent="0.25">
      <c r="A13" s="86"/>
      <c r="B13" s="40" t="s">
        <v>7</v>
      </c>
      <c r="C13" s="13" t="s">
        <v>36</v>
      </c>
      <c r="D13" s="14">
        <v>3</v>
      </c>
      <c r="E13" s="61"/>
      <c r="F13" s="61"/>
      <c r="G13" s="61"/>
    </row>
    <row r="14" spans="1:7" ht="15" customHeight="1" x14ac:dyDescent="0.25">
      <c r="A14" s="86"/>
      <c r="B14" s="40" t="s">
        <v>8</v>
      </c>
      <c r="C14" s="13" t="s">
        <v>37</v>
      </c>
      <c r="D14" s="14">
        <v>4</v>
      </c>
      <c r="E14" s="61"/>
      <c r="F14" s="61"/>
      <c r="G14" s="61"/>
    </row>
    <row r="15" spans="1:7" ht="15" customHeight="1" x14ac:dyDescent="0.25">
      <c r="A15" s="86"/>
      <c r="B15" s="40" t="s">
        <v>9</v>
      </c>
      <c r="C15" s="13" t="s">
        <v>58</v>
      </c>
      <c r="D15" s="14">
        <v>5</v>
      </c>
      <c r="E15" s="61"/>
      <c r="F15" s="61"/>
      <c r="G15" s="61"/>
    </row>
    <row r="16" spans="1:7" ht="15" customHeight="1" x14ac:dyDescent="0.25">
      <c r="A16" s="86"/>
      <c r="B16" s="40" t="s">
        <v>10</v>
      </c>
      <c r="C16" s="13" t="s">
        <v>58</v>
      </c>
      <c r="D16" s="14">
        <v>6</v>
      </c>
      <c r="E16" s="61"/>
      <c r="F16" s="61"/>
      <c r="G16" s="61"/>
    </row>
    <row r="17" spans="1:7" ht="15" customHeight="1" x14ac:dyDescent="0.25">
      <c r="A17" s="69" t="s">
        <v>100</v>
      </c>
      <c r="B17" s="69"/>
      <c r="C17" s="69"/>
      <c r="D17" s="11">
        <v>7</v>
      </c>
      <c r="E17" s="61"/>
      <c r="F17" s="61"/>
      <c r="G17" s="61"/>
    </row>
    <row r="18" spans="1:7" ht="15" customHeight="1" x14ac:dyDescent="0.25">
      <c r="A18" s="68" t="s">
        <v>101</v>
      </c>
      <c r="B18" s="68"/>
      <c r="C18" s="68"/>
      <c r="D18" s="11">
        <v>8</v>
      </c>
      <c r="E18" s="12">
        <f>SUM(E19:E23)</f>
        <v>0</v>
      </c>
      <c r="F18" s="12">
        <f>SUM(F19:F23)</f>
        <v>0</v>
      </c>
      <c r="G18" s="12">
        <f>SUM(G19:G23)</f>
        <v>0</v>
      </c>
    </row>
    <row r="19" spans="1:7" ht="15" customHeight="1" x14ac:dyDescent="0.25">
      <c r="A19" s="86" t="s">
        <v>18</v>
      </c>
      <c r="B19" s="40" t="s">
        <v>6</v>
      </c>
      <c r="C19" s="13" t="s">
        <v>11</v>
      </c>
      <c r="D19" s="14">
        <v>9</v>
      </c>
      <c r="E19" s="61"/>
      <c r="F19" s="61"/>
      <c r="G19" s="61"/>
    </row>
    <row r="20" spans="1:7" ht="15" customHeight="1" x14ac:dyDescent="0.25">
      <c r="A20" s="86"/>
      <c r="B20" s="40" t="s">
        <v>7</v>
      </c>
      <c r="C20" s="13" t="s">
        <v>36</v>
      </c>
      <c r="D20" s="14">
        <v>10</v>
      </c>
      <c r="E20" s="61"/>
      <c r="F20" s="61"/>
      <c r="G20" s="61"/>
    </row>
    <row r="21" spans="1:7" ht="15" customHeight="1" x14ac:dyDescent="0.25">
      <c r="A21" s="86"/>
      <c r="B21" s="40" t="s">
        <v>8</v>
      </c>
      <c r="C21" s="13" t="s">
        <v>37</v>
      </c>
      <c r="D21" s="14">
        <v>11</v>
      </c>
      <c r="E21" s="61"/>
      <c r="F21" s="61"/>
      <c r="G21" s="61"/>
    </row>
    <row r="22" spans="1:7" ht="15" customHeight="1" x14ac:dyDescent="0.25">
      <c r="A22" s="86"/>
      <c r="B22" s="40" t="s">
        <v>9</v>
      </c>
      <c r="C22" s="13" t="s">
        <v>58</v>
      </c>
      <c r="D22" s="14">
        <v>12</v>
      </c>
      <c r="E22" s="61"/>
      <c r="F22" s="61"/>
      <c r="G22" s="61"/>
    </row>
    <row r="23" spans="1:7" ht="15" customHeight="1" x14ac:dyDescent="0.25">
      <c r="A23" s="86"/>
      <c r="B23" s="40" t="s">
        <v>10</v>
      </c>
      <c r="C23" s="13" t="s">
        <v>59</v>
      </c>
      <c r="D23" s="14">
        <v>13</v>
      </c>
      <c r="E23" s="61"/>
      <c r="F23" s="61"/>
      <c r="G23" s="61"/>
    </row>
    <row r="24" spans="1:7" ht="15" customHeight="1" x14ac:dyDescent="0.25">
      <c r="A24" s="69" t="s">
        <v>102</v>
      </c>
      <c r="B24" s="69"/>
      <c r="C24" s="69"/>
      <c r="D24" s="11">
        <v>14</v>
      </c>
      <c r="E24" s="12">
        <f>E11+E18</f>
        <v>0</v>
      </c>
      <c r="F24" s="12">
        <f>F11+F18</f>
        <v>0</v>
      </c>
      <c r="G24" s="12">
        <f>G11+G18</f>
        <v>0</v>
      </c>
    </row>
    <row r="25" spans="1:7" ht="15" customHeight="1" x14ac:dyDescent="0.25">
      <c r="A25" s="91" t="s">
        <v>18</v>
      </c>
      <c r="B25" s="40" t="s">
        <v>6</v>
      </c>
      <c r="C25" s="13" t="s">
        <v>103</v>
      </c>
      <c r="D25" s="14">
        <v>15</v>
      </c>
      <c r="E25" s="12">
        <f t="shared" ref="E25:G29" si="0">E12+E19</f>
        <v>0</v>
      </c>
      <c r="F25" s="12">
        <f t="shared" si="0"/>
        <v>0</v>
      </c>
      <c r="G25" s="12">
        <f t="shared" si="0"/>
        <v>0</v>
      </c>
    </row>
    <row r="26" spans="1:7" ht="15" customHeight="1" x14ac:dyDescent="0.25">
      <c r="A26" s="92"/>
      <c r="B26" s="40" t="s">
        <v>7</v>
      </c>
      <c r="C26" s="13" t="s">
        <v>104</v>
      </c>
      <c r="D26" s="14">
        <v>16</v>
      </c>
      <c r="E26" s="12">
        <f t="shared" si="0"/>
        <v>0</v>
      </c>
      <c r="F26" s="12">
        <f t="shared" si="0"/>
        <v>0</v>
      </c>
      <c r="G26" s="12">
        <f t="shared" si="0"/>
        <v>0</v>
      </c>
    </row>
    <row r="27" spans="1:7" ht="15" customHeight="1" x14ac:dyDescent="0.25">
      <c r="A27" s="92"/>
      <c r="B27" s="40" t="s">
        <v>8</v>
      </c>
      <c r="C27" s="13" t="s">
        <v>105</v>
      </c>
      <c r="D27" s="14">
        <v>17</v>
      </c>
      <c r="E27" s="12">
        <f t="shared" si="0"/>
        <v>0</v>
      </c>
      <c r="F27" s="12">
        <f t="shared" si="0"/>
        <v>0</v>
      </c>
      <c r="G27" s="12">
        <f t="shared" si="0"/>
        <v>0</v>
      </c>
    </row>
    <row r="28" spans="1:7" ht="15" customHeight="1" x14ac:dyDescent="0.25">
      <c r="A28" s="92"/>
      <c r="B28" s="40" t="s">
        <v>9</v>
      </c>
      <c r="C28" s="13" t="s">
        <v>106</v>
      </c>
      <c r="D28" s="14">
        <v>18</v>
      </c>
      <c r="E28" s="12">
        <f t="shared" si="0"/>
        <v>0</v>
      </c>
      <c r="F28" s="12">
        <f t="shared" si="0"/>
        <v>0</v>
      </c>
      <c r="G28" s="12">
        <f t="shared" si="0"/>
        <v>0</v>
      </c>
    </row>
    <row r="29" spans="1:7" ht="15" customHeight="1" x14ac:dyDescent="0.25">
      <c r="A29" s="93"/>
      <c r="B29" s="40" t="s">
        <v>10</v>
      </c>
      <c r="C29" s="13" t="s">
        <v>107</v>
      </c>
      <c r="D29" s="14">
        <v>19</v>
      </c>
      <c r="E29" s="12">
        <f t="shared" si="0"/>
        <v>0</v>
      </c>
      <c r="F29" s="12">
        <f t="shared" si="0"/>
        <v>0</v>
      </c>
      <c r="G29" s="12">
        <f t="shared" si="0"/>
        <v>0</v>
      </c>
    </row>
    <row r="30" spans="1:7" x14ac:dyDescent="0.25">
      <c r="A30" s="69" t="s">
        <v>108</v>
      </c>
      <c r="B30" s="69"/>
      <c r="C30" s="69"/>
      <c r="D30" s="11">
        <v>20</v>
      </c>
      <c r="E30" s="61"/>
      <c r="F30" s="7" t="s">
        <v>85</v>
      </c>
      <c r="G30" s="7" t="s">
        <v>85</v>
      </c>
    </row>
    <row r="32" spans="1:7" ht="15.75" x14ac:dyDescent="0.25">
      <c r="A32" s="15" t="s">
        <v>42</v>
      </c>
    </row>
    <row r="33" spans="1:7" ht="30" customHeight="1" x14ac:dyDescent="0.25">
      <c r="A33" s="100" t="s">
        <v>109</v>
      </c>
      <c r="B33" s="100"/>
      <c r="C33" s="100"/>
      <c r="D33" s="100"/>
      <c r="E33" s="100"/>
      <c r="F33" s="100"/>
      <c r="G33" s="100"/>
    </row>
    <row r="34" spans="1:7" ht="30" customHeight="1" x14ac:dyDescent="0.25">
      <c r="A34" s="101" t="s">
        <v>110</v>
      </c>
      <c r="B34" s="101"/>
      <c r="C34" s="101"/>
      <c r="D34" s="101"/>
      <c r="E34" s="101"/>
      <c r="F34" s="101"/>
      <c r="G34" s="101"/>
    </row>
    <row r="35" spans="1:7" ht="15.75" x14ac:dyDescent="0.25">
      <c r="A35" s="16" t="s">
        <v>111</v>
      </c>
    </row>
    <row r="36" spans="1:7" ht="15.75" x14ac:dyDescent="0.25">
      <c r="A36" s="16" t="s">
        <v>112</v>
      </c>
    </row>
    <row r="37" spans="1:7" ht="15.75" x14ac:dyDescent="0.25">
      <c r="A37" s="16" t="s">
        <v>113</v>
      </c>
    </row>
    <row r="38" spans="1:7" ht="15.75" x14ac:dyDescent="0.25">
      <c r="A38" s="16" t="s">
        <v>48</v>
      </c>
    </row>
    <row r="39" spans="1:7" ht="15.75" x14ac:dyDescent="0.25">
      <c r="A39" s="16" t="s">
        <v>49</v>
      </c>
    </row>
    <row r="40" spans="1:7" ht="15.75" x14ac:dyDescent="0.25">
      <c r="A40" s="16" t="s">
        <v>50</v>
      </c>
    </row>
    <row r="41" spans="1:7" ht="15.75" x14ac:dyDescent="0.25">
      <c r="A41" s="16" t="s">
        <v>51</v>
      </c>
    </row>
    <row r="42" spans="1:7" ht="15.75" x14ac:dyDescent="0.25">
      <c r="A42" s="16" t="s">
        <v>52</v>
      </c>
    </row>
  </sheetData>
  <sheetProtection algorithmName="SHA-512" hashValue="IH5U4GuA6MxwtDrHBaffKMADUrHy/z6y1CwsW4Ydu5kJBI+toxP7bW2dXljV3zkuRd4XtB+sQCahHXJ5+Qo1Dg==" saltValue="Ha5kPuX64XGJpdSpi3qWAg==" spinCount="100000" sheet="1"/>
  <mergeCells count="17">
    <mergeCell ref="A25:A29"/>
    <mergeCell ref="A30:C30"/>
    <mergeCell ref="A33:G33"/>
    <mergeCell ref="A34:G34"/>
    <mergeCell ref="A12:A16"/>
    <mergeCell ref="A17:C17"/>
    <mergeCell ref="A18:C18"/>
    <mergeCell ref="A19:A23"/>
    <mergeCell ref="A24:C24"/>
    <mergeCell ref="A10:C10"/>
    <mergeCell ref="A11:C11"/>
    <mergeCell ref="A1:C1"/>
    <mergeCell ref="A2:G2"/>
    <mergeCell ref="B4:G4"/>
    <mergeCell ref="A6:C6"/>
    <mergeCell ref="A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E13" sqref="E13"/>
    </sheetView>
  </sheetViews>
  <sheetFormatPr defaultColWidth="8.85546875" defaultRowHeight="15" x14ac:dyDescent="0.25"/>
  <cols>
    <col min="1" max="2" width="8.85546875" style="1"/>
    <col min="3" max="3" width="43" style="1" customWidth="1"/>
    <col min="4" max="4" width="4.85546875" style="1" customWidth="1"/>
    <col min="5" max="5" width="26.42578125" style="1" customWidth="1"/>
    <col min="6" max="16384" width="8.85546875" style="1"/>
  </cols>
  <sheetData>
    <row r="1" spans="1:5" ht="15.75" x14ac:dyDescent="0.25">
      <c r="A1" s="112" t="s">
        <v>93</v>
      </c>
      <c r="B1" s="112"/>
      <c r="C1" s="112"/>
      <c r="D1" s="112"/>
      <c r="E1" s="112"/>
    </row>
    <row r="2" spans="1:5" ht="30" customHeight="1" x14ac:dyDescent="0.25">
      <c r="A2" s="95"/>
      <c r="B2" s="96"/>
      <c r="C2" s="96"/>
      <c r="D2" s="96"/>
      <c r="E2" s="97"/>
    </row>
    <row r="3" spans="1:5" ht="15.75" x14ac:dyDescent="0.25">
      <c r="A3" s="19"/>
      <c r="B3" s="19"/>
      <c r="C3" s="19"/>
      <c r="D3" s="19"/>
      <c r="E3" s="19"/>
    </row>
    <row r="4" spans="1:5" ht="15.75" x14ac:dyDescent="0.25">
      <c r="A4" s="3" t="s">
        <v>41</v>
      </c>
      <c r="B4" s="113"/>
      <c r="C4" s="113"/>
      <c r="D4" s="113"/>
      <c r="E4" s="113"/>
    </row>
    <row r="5" spans="1:5" ht="15.75" x14ac:dyDescent="0.25">
      <c r="A5" s="20"/>
      <c r="B5" s="20"/>
      <c r="C5" s="20"/>
      <c r="D5" s="20"/>
      <c r="E5" s="2" t="s">
        <v>115</v>
      </c>
    </row>
    <row r="6" spans="1:5" ht="15.75" x14ac:dyDescent="0.25">
      <c r="A6" s="70" t="s">
        <v>116</v>
      </c>
      <c r="B6" s="70"/>
      <c r="C6" s="70"/>
      <c r="D6" s="52"/>
      <c r="E6" s="53"/>
    </row>
    <row r="7" spans="1:5" x14ac:dyDescent="0.25">
      <c r="A7" s="52"/>
      <c r="B7" s="52"/>
      <c r="C7" s="52"/>
      <c r="D7" s="54"/>
      <c r="E7" s="53"/>
    </row>
    <row r="8" spans="1:5" ht="15.75" x14ac:dyDescent="0.25">
      <c r="A8" s="83" t="s">
        <v>117</v>
      </c>
      <c r="B8" s="83"/>
      <c r="C8" s="83"/>
      <c r="D8" s="114" t="s">
        <v>118</v>
      </c>
      <c r="E8" s="38" t="s">
        <v>119</v>
      </c>
    </row>
    <row r="9" spans="1:5" x14ac:dyDescent="0.25">
      <c r="A9" s="83"/>
      <c r="B9" s="83"/>
      <c r="C9" s="83"/>
      <c r="D9" s="114"/>
      <c r="E9" s="8" t="s">
        <v>14</v>
      </c>
    </row>
    <row r="10" spans="1:5" x14ac:dyDescent="0.25">
      <c r="A10" s="108" t="s">
        <v>15</v>
      </c>
      <c r="B10" s="108"/>
      <c r="C10" s="108"/>
      <c r="D10" s="14" t="s">
        <v>16</v>
      </c>
      <c r="E10" s="33">
        <v>1</v>
      </c>
    </row>
    <row r="11" spans="1:5" ht="15" customHeight="1" x14ac:dyDescent="0.25">
      <c r="A11" s="83" t="s">
        <v>120</v>
      </c>
      <c r="B11" s="83"/>
      <c r="C11" s="83"/>
      <c r="D11" s="11">
        <v>1</v>
      </c>
      <c r="E11" s="61"/>
    </row>
    <row r="12" spans="1:5" ht="15" customHeight="1" x14ac:dyDescent="0.25">
      <c r="A12" s="117" t="s">
        <v>121</v>
      </c>
      <c r="B12" s="118" t="s">
        <v>122</v>
      </c>
      <c r="C12" s="118"/>
      <c r="D12" s="14">
        <v>2</v>
      </c>
      <c r="E12" s="61"/>
    </row>
    <row r="13" spans="1:5" ht="15" customHeight="1" x14ac:dyDescent="0.25">
      <c r="A13" s="117"/>
      <c r="B13" s="118" t="s">
        <v>123</v>
      </c>
      <c r="C13" s="118"/>
      <c r="D13" s="14">
        <v>3</v>
      </c>
      <c r="E13" s="61"/>
    </row>
    <row r="14" spans="1:5" ht="15" customHeight="1" x14ac:dyDescent="0.25">
      <c r="A14" s="117" t="s">
        <v>18</v>
      </c>
      <c r="B14" s="117" t="s">
        <v>124</v>
      </c>
      <c r="C14" s="117"/>
      <c r="D14" s="14">
        <v>4</v>
      </c>
      <c r="E14" s="61"/>
    </row>
    <row r="15" spans="1:5" ht="15" customHeight="1" x14ac:dyDescent="0.25">
      <c r="A15" s="117"/>
      <c r="B15" s="117" t="s">
        <v>125</v>
      </c>
      <c r="C15" s="29" t="s">
        <v>122</v>
      </c>
      <c r="D15" s="14">
        <v>5</v>
      </c>
      <c r="E15" s="61"/>
    </row>
    <row r="16" spans="1:5" ht="15" customHeight="1" x14ac:dyDescent="0.25">
      <c r="A16" s="117"/>
      <c r="B16" s="117"/>
      <c r="C16" s="29" t="s">
        <v>123</v>
      </c>
      <c r="D16" s="14">
        <v>6</v>
      </c>
      <c r="E16" s="61"/>
    </row>
    <row r="17" spans="1:5" ht="15" customHeight="1" x14ac:dyDescent="0.25">
      <c r="A17" s="117"/>
      <c r="B17" s="117" t="s">
        <v>126</v>
      </c>
      <c r="C17" s="117"/>
      <c r="D17" s="14">
        <v>7</v>
      </c>
      <c r="E17" s="61"/>
    </row>
    <row r="18" spans="1:5" ht="15" customHeight="1" x14ac:dyDescent="0.25">
      <c r="A18" s="117"/>
      <c r="B18" s="117" t="s">
        <v>125</v>
      </c>
      <c r="C18" s="29" t="s">
        <v>122</v>
      </c>
      <c r="D18" s="14">
        <v>8</v>
      </c>
      <c r="E18" s="61"/>
    </row>
    <row r="19" spans="1:5" ht="15" customHeight="1" x14ac:dyDescent="0.25">
      <c r="A19" s="117"/>
      <c r="B19" s="117"/>
      <c r="C19" s="29" t="s">
        <v>123</v>
      </c>
      <c r="D19" s="14">
        <v>9</v>
      </c>
      <c r="E19" s="61"/>
    </row>
    <row r="20" spans="1:5" ht="15" customHeight="1" x14ac:dyDescent="0.25">
      <c r="A20" s="117"/>
      <c r="B20" s="117" t="s">
        <v>127</v>
      </c>
      <c r="C20" s="117"/>
      <c r="D20" s="14">
        <v>10</v>
      </c>
      <c r="E20" s="61"/>
    </row>
    <row r="21" spans="1:5" ht="15" customHeight="1" x14ac:dyDescent="0.25">
      <c r="A21" s="117"/>
      <c r="B21" s="117" t="s">
        <v>125</v>
      </c>
      <c r="C21" s="29" t="s">
        <v>122</v>
      </c>
      <c r="D21" s="14">
        <v>11</v>
      </c>
      <c r="E21" s="61"/>
    </row>
    <row r="22" spans="1:5" ht="15" customHeight="1" x14ac:dyDescent="0.25">
      <c r="A22" s="117"/>
      <c r="B22" s="117"/>
      <c r="C22" s="29" t="s">
        <v>123</v>
      </c>
      <c r="D22" s="14">
        <v>12</v>
      </c>
      <c r="E22" s="61"/>
    </row>
    <row r="23" spans="1:5" ht="15" customHeight="1" x14ac:dyDescent="0.25">
      <c r="A23" s="117"/>
      <c r="B23" s="115" t="s">
        <v>128</v>
      </c>
      <c r="C23" s="116"/>
      <c r="D23" s="14">
        <v>13</v>
      </c>
      <c r="E23" s="61"/>
    </row>
    <row r="24" spans="1:5" ht="15" customHeight="1" x14ac:dyDescent="0.25">
      <c r="A24" s="117"/>
      <c r="B24" s="117" t="s">
        <v>125</v>
      </c>
      <c r="C24" s="29" t="s">
        <v>122</v>
      </c>
      <c r="D24" s="14">
        <v>14</v>
      </c>
      <c r="E24" s="61"/>
    </row>
    <row r="25" spans="1:5" ht="15" customHeight="1" x14ac:dyDescent="0.25">
      <c r="A25" s="117"/>
      <c r="B25" s="117"/>
      <c r="C25" s="29" t="s">
        <v>123</v>
      </c>
      <c r="D25" s="14">
        <v>15</v>
      </c>
      <c r="E25" s="61"/>
    </row>
    <row r="26" spans="1:5" ht="15" customHeight="1" x14ac:dyDescent="0.25">
      <c r="A26" s="117"/>
      <c r="B26" s="115" t="s">
        <v>129</v>
      </c>
      <c r="C26" s="116"/>
      <c r="D26" s="14">
        <v>16</v>
      </c>
      <c r="E26" s="61"/>
    </row>
    <row r="27" spans="1:5" ht="15" customHeight="1" x14ac:dyDescent="0.25">
      <c r="A27" s="117"/>
      <c r="B27" s="117" t="s">
        <v>125</v>
      </c>
      <c r="C27" s="29" t="s">
        <v>122</v>
      </c>
      <c r="D27" s="14">
        <v>17</v>
      </c>
      <c r="E27" s="61"/>
    </row>
    <row r="28" spans="1:5" ht="15" customHeight="1" x14ac:dyDescent="0.25">
      <c r="A28" s="117"/>
      <c r="B28" s="117"/>
      <c r="C28" s="29" t="s">
        <v>123</v>
      </c>
      <c r="D28" s="14">
        <v>18</v>
      </c>
      <c r="E28" s="61"/>
    </row>
    <row r="29" spans="1:5" ht="15" customHeight="1" x14ac:dyDescent="0.25">
      <c r="A29" s="107" t="s">
        <v>130</v>
      </c>
      <c r="B29" s="107"/>
      <c r="C29" s="107"/>
      <c r="D29" s="11">
        <v>19</v>
      </c>
      <c r="E29" s="61"/>
    </row>
    <row r="30" spans="1:5" ht="15" customHeight="1" x14ac:dyDescent="0.25">
      <c r="A30" s="117" t="s">
        <v>131</v>
      </c>
      <c r="B30" s="117"/>
      <c r="C30" s="117"/>
      <c r="D30" s="14">
        <v>20</v>
      </c>
      <c r="E30" s="61"/>
    </row>
    <row r="31" spans="1:5" ht="15" customHeight="1" x14ac:dyDescent="0.25">
      <c r="A31" s="117" t="s">
        <v>121</v>
      </c>
      <c r="B31" s="117"/>
      <c r="C31" s="29" t="s">
        <v>122</v>
      </c>
      <c r="D31" s="14">
        <v>21</v>
      </c>
      <c r="E31" s="61"/>
    </row>
    <row r="32" spans="1:5" ht="15" customHeight="1" x14ac:dyDescent="0.25">
      <c r="A32" s="117"/>
      <c r="B32" s="117"/>
      <c r="C32" s="29" t="s">
        <v>123</v>
      </c>
      <c r="D32" s="14">
        <v>22</v>
      </c>
      <c r="E32" s="61"/>
    </row>
    <row r="33" spans="1:5" ht="26.45" customHeight="1" x14ac:dyDescent="0.25">
      <c r="A33" s="119" t="s">
        <v>132</v>
      </c>
      <c r="B33" s="120"/>
      <c r="C33" s="121"/>
      <c r="D33" s="11">
        <v>23</v>
      </c>
      <c r="E33" s="12">
        <f>E30+E11</f>
        <v>0</v>
      </c>
    </row>
    <row r="34" spans="1:5" ht="15" customHeight="1" x14ac:dyDescent="0.25">
      <c r="A34" s="117" t="s">
        <v>121</v>
      </c>
      <c r="B34" s="117"/>
      <c r="C34" s="29" t="s">
        <v>133</v>
      </c>
      <c r="D34" s="14">
        <v>24</v>
      </c>
      <c r="E34" s="12">
        <f>E31+E12</f>
        <v>0</v>
      </c>
    </row>
    <row r="35" spans="1:5" ht="15" customHeight="1" x14ac:dyDescent="0.25">
      <c r="A35" s="117"/>
      <c r="B35" s="117"/>
      <c r="C35" s="29" t="s">
        <v>134</v>
      </c>
      <c r="D35" s="14">
        <v>25</v>
      </c>
      <c r="E35" s="12">
        <f>E32+E13</f>
        <v>0</v>
      </c>
    </row>
    <row r="37" spans="1:5" ht="15.75" x14ac:dyDescent="0.25">
      <c r="A37" s="15" t="s">
        <v>42</v>
      </c>
    </row>
    <row r="38" spans="1:5" ht="18.75" x14ac:dyDescent="0.25">
      <c r="A38" s="42" t="s">
        <v>73</v>
      </c>
    </row>
    <row r="39" spans="1:5" ht="15.75" x14ac:dyDescent="0.25">
      <c r="A39" s="16" t="s">
        <v>135</v>
      </c>
    </row>
    <row r="40" spans="1:5" ht="15.75" x14ac:dyDescent="0.25">
      <c r="A40" s="16" t="s">
        <v>136</v>
      </c>
    </row>
    <row r="41" spans="1:5" ht="30" customHeight="1" x14ac:dyDescent="0.25">
      <c r="A41" s="100" t="s">
        <v>137</v>
      </c>
      <c r="B41" s="100"/>
      <c r="C41" s="100"/>
      <c r="D41" s="100"/>
      <c r="E41" s="100"/>
    </row>
    <row r="42" spans="1:5" ht="15.75" x14ac:dyDescent="0.25">
      <c r="A42" s="16" t="s">
        <v>111</v>
      </c>
    </row>
    <row r="43" spans="1:5" ht="15.75" x14ac:dyDescent="0.25">
      <c r="A43" s="16" t="s">
        <v>138</v>
      </c>
    </row>
    <row r="44" spans="1:5" ht="15.75" x14ac:dyDescent="0.25">
      <c r="A44" s="16" t="s">
        <v>139</v>
      </c>
    </row>
    <row r="45" spans="1:5" ht="15.75" x14ac:dyDescent="0.25">
      <c r="A45" s="16" t="s">
        <v>140</v>
      </c>
    </row>
    <row r="46" spans="1:5" ht="15.75" x14ac:dyDescent="0.25">
      <c r="A46" s="16" t="s">
        <v>141</v>
      </c>
    </row>
    <row r="47" spans="1:5" ht="15.75" x14ac:dyDescent="0.25">
      <c r="A47" s="16" t="s">
        <v>52</v>
      </c>
    </row>
  </sheetData>
  <sheetProtection algorithmName="SHA-512" hashValue="CIPxeIH3cmsBOl+nftP4YgyoDgZB5wGeTunZi1qraBTMeO7wkv/4W1vDyYtn7xuUFp1n1pYtZvLyFL8wwRo7Bw==" saltValue="uxjCshJgOBHLMVaNv5Es/A==" spinCount="100000" sheet="1"/>
  <mergeCells count="28">
    <mergeCell ref="A41:E41"/>
    <mergeCell ref="A29:C29"/>
    <mergeCell ref="A30:C30"/>
    <mergeCell ref="A31:B32"/>
    <mergeCell ref="A33:C33"/>
    <mergeCell ref="A34:B35"/>
    <mergeCell ref="B26:C26"/>
    <mergeCell ref="B27:B28"/>
    <mergeCell ref="A10:C10"/>
    <mergeCell ref="A11:C11"/>
    <mergeCell ref="A12:A13"/>
    <mergeCell ref="B12:C12"/>
    <mergeCell ref="B13:C13"/>
    <mergeCell ref="A14:A28"/>
    <mergeCell ref="B14:C14"/>
    <mergeCell ref="B15:B16"/>
    <mergeCell ref="B17:C17"/>
    <mergeCell ref="B18:B19"/>
    <mergeCell ref="B20:C20"/>
    <mergeCell ref="B21:B22"/>
    <mergeCell ref="B23:C23"/>
    <mergeCell ref="B24:B25"/>
    <mergeCell ref="A1:E1"/>
    <mergeCell ref="A2:E2"/>
    <mergeCell ref="B4:E4"/>
    <mergeCell ref="A6:C6"/>
    <mergeCell ref="A8:C9"/>
    <mergeCell ref="D8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" workbookViewId="0">
      <selection activeCell="F23" activeCellId="4" sqref="A2:F2 B4:F4 E23 E12:F22 F23"/>
    </sheetView>
  </sheetViews>
  <sheetFormatPr defaultColWidth="8.85546875" defaultRowHeight="15" x14ac:dyDescent="0.25"/>
  <cols>
    <col min="1" max="1" width="6.42578125" style="1" customWidth="1"/>
    <col min="2" max="2" width="7.42578125" style="1" customWidth="1"/>
    <col min="3" max="3" width="59.5703125" style="1" customWidth="1"/>
    <col min="4" max="4" width="4.85546875" style="51" customWidth="1"/>
    <col min="5" max="6" width="20.7109375" style="1" customWidth="1"/>
    <col min="7" max="16384" width="8.85546875" style="1"/>
  </cols>
  <sheetData>
    <row r="1" spans="1:6" ht="15.75" x14ac:dyDescent="0.25">
      <c r="A1" s="112" t="s">
        <v>93</v>
      </c>
      <c r="B1" s="112"/>
      <c r="C1" s="112"/>
      <c r="D1" s="43"/>
      <c r="E1" s="3"/>
      <c r="F1" s="3"/>
    </row>
    <row r="2" spans="1:6" s="44" customFormat="1" ht="30" customHeight="1" x14ac:dyDescent="0.25">
      <c r="A2" s="95"/>
      <c r="B2" s="96"/>
      <c r="C2" s="96"/>
      <c r="D2" s="96"/>
      <c r="E2" s="96"/>
      <c r="F2" s="97"/>
    </row>
    <row r="3" spans="1:6" ht="15.75" x14ac:dyDescent="0.25">
      <c r="A3" s="19"/>
      <c r="B3" s="19"/>
      <c r="C3" s="19"/>
      <c r="D3" s="45"/>
      <c r="E3" s="19"/>
      <c r="F3" s="19"/>
    </row>
    <row r="4" spans="1:6" ht="15.75" x14ac:dyDescent="0.25">
      <c r="A4" s="3" t="s">
        <v>41</v>
      </c>
      <c r="B4" s="113"/>
      <c r="C4" s="113"/>
      <c r="D4" s="113"/>
      <c r="E4" s="113"/>
      <c r="F4" s="113"/>
    </row>
    <row r="5" spans="1:6" ht="15.75" x14ac:dyDescent="0.25">
      <c r="A5" s="20"/>
      <c r="B5" s="20"/>
      <c r="C5" s="20"/>
      <c r="D5" s="46"/>
      <c r="E5" s="20"/>
      <c r="F5" s="2" t="s">
        <v>142</v>
      </c>
    </row>
    <row r="6" spans="1:6" ht="15.75" x14ac:dyDescent="0.25">
      <c r="A6" s="47" t="s">
        <v>143</v>
      </c>
      <c r="B6" s="47"/>
      <c r="C6" s="47"/>
      <c r="D6" s="46"/>
      <c r="E6" s="20"/>
      <c r="F6" s="20"/>
    </row>
    <row r="7" spans="1:6" x14ac:dyDescent="0.25">
      <c r="A7" s="20"/>
      <c r="B7" s="20"/>
      <c r="C7" s="20"/>
      <c r="D7" s="48"/>
      <c r="E7" s="20"/>
      <c r="F7" s="20"/>
    </row>
    <row r="8" spans="1:6" ht="45" customHeight="1" x14ac:dyDescent="0.25">
      <c r="A8" s="83" t="s">
        <v>144</v>
      </c>
      <c r="B8" s="83"/>
      <c r="C8" s="83"/>
      <c r="D8" s="114" t="s">
        <v>2</v>
      </c>
      <c r="E8" s="38" t="s">
        <v>145</v>
      </c>
      <c r="F8" s="38" t="s">
        <v>146</v>
      </c>
    </row>
    <row r="9" spans="1:6" x14ac:dyDescent="0.25">
      <c r="A9" s="83"/>
      <c r="B9" s="83"/>
      <c r="C9" s="83"/>
      <c r="D9" s="114"/>
      <c r="E9" s="8" t="s">
        <v>14</v>
      </c>
      <c r="F9" s="8" t="s">
        <v>14</v>
      </c>
    </row>
    <row r="10" spans="1:6" s="49" customFormat="1" x14ac:dyDescent="0.25">
      <c r="A10" s="71" t="s">
        <v>15</v>
      </c>
      <c r="B10" s="71"/>
      <c r="C10" s="71"/>
      <c r="D10" s="14" t="s">
        <v>16</v>
      </c>
      <c r="E10" s="33">
        <v>3</v>
      </c>
      <c r="F10" s="33">
        <v>4</v>
      </c>
    </row>
    <row r="11" spans="1:6" ht="30" customHeight="1" x14ac:dyDescent="0.25">
      <c r="A11" s="83" t="s">
        <v>232</v>
      </c>
      <c r="B11" s="83"/>
      <c r="C11" s="83"/>
      <c r="D11" s="11">
        <v>1</v>
      </c>
      <c r="E11" s="12">
        <f>SUM(E12:E16)</f>
        <v>0</v>
      </c>
      <c r="F11" s="12">
        <f>SUM(F12:F16)</f>
        <v>0</v>
      </c>
    </row>
    <row r="12" spans="1:6" ht="15" customHeight="1" x14ac:dyDescent="0.25">
      <c r="A12" s="117" t="s">
        <v>18</v>
      </c>
      <c r="B12" s="50" t="s">
        <v>6</v>
      </c>
      <c r="C12" s="29" t="s">
        <v>11</v>
      </c>
      <c r="D12" s="14">
        <v>2</v>
      </c>
      <c r="E12" s="61"/>
      <c r="F12" s="61"/>
    </row>
    <row r="13" spans="1:6" ht="15" customHeight="1" x14ac:dyDescent="0.25">
      <c r="A13" s="117"/>
      <c r="B13" s="50" t="s">
        <v>7</v>
      </c>
      <c r="C13" s="29" t="s">
        <v>36</v>
      </c>
      <c r="D13" s="14">
        <v>3</v>
      </c>
      <c r="E13" s="61"/>
      <c r="F13" s="61"/>
    </row>
    <row r="14" spans="1:6" ht="15" customHeight="1" x14ac:dyDescent="0.25">
      <c r="A14" s="117"/>
      <c r="B14" s="50" t="s">
        <v>8</v>
      </c>
      <c r="C14" s="29" t="s">
        <v>37</v>
      </c>
      <c r="D14" s="14">
        <v>4</v>
      </c>
      <c r="E14" s="61"/>
      <c r="F14" s="61"/>
    </row>
    <row r="15" spans="1:6" ht="15" customHeight="1" x14ac:dyDescent="0.25">
      <c r="A15" s="117"/>
      <c r="B15" s="50" t="s">
        <v>9</v>
      </c>
      <c r="C15" s="29" t="s">
        <v>59</v>
      </c>
      <c r="D15" s="14">
        <v>5</v>
      </c>
      <c r="E15" s="61"/>
      <c r="F15" s="61"/>
    </row>
    <row r="16" spans="1:6" ht="15" customHeight="1" x14ac:dyDescent="0.25">
      <c r="A16" s="117"/>
      <c r="B16" s="50" t="s">
        <v>10</v>
      </c>
      <c r="C16" s="29" t="s">
        <v>59</v>
      </c>
      <c r="D16" s="14">
        <v>6</v>
      </c>
      <c r="E16" s="61"/>
      <c r="F16" s="61"/>
    </row>
    <row r="17" spans="1:6" ht="15" customHeight="1" x14ac:dyDescent="0.25">
      <c r="A17" s="83" t="s">
        <v>147</v>
      </c>
      <c r="B17" s="83"/>
      <c r="C17" s="83"/>
      <c r="D17" s="11">
        <v>7</v>
      </c>
      <c r="E17" s="61"/>
      <c r="F17" s="61"/>
    </row>
    <row r="18" spans="1:6" ht="15" customHeight="1" x14ac:dyDescent="0.25">
      <c r="A18" s="118" t="s">
        <v>148</v>
      </c>
      <c r="B18" s="118"/>
      <c r="C18" s="118"/>
      <c r="D18" s="14">
        <v>8</v>
      </c>
      <c r="E18" s="61"/>
      <c r="F18" s="61"/>
    </row>
    <row r="19" spans="1:6" ht="15" customHeight="1" x14ac:dyDescent="0.25">
      <c r="A19" s="117" t="s">
        <v>18</v>
      </c>
      <c r="B19" s="50" t="s">
        <v>6</v>
      </c>
      <c r="C19" s="29" t="s">
        <v>11</v>
      </c>
      <c r="D19" s="14">
        <v>9</v>
      </c>
      <c r="E19" s="61"/>
      <c r="F19" s="61"/>
    </row>
    <row r="20" spans="1:6" ht="15" customHeight="1" x14ac:dyDescent="0.25">
      <c r="A20" s="117"/>
      <c r="B20" s="50" t="s">
        <v>7</v>
      </c>
      <c r="C20" s="29" t="s">
        <v>36</v>
      </c>
      <c r="D20" s="14">
        <v>10</v>
      </c>
      <c r="E20" s="61"/>
      <c r="F20" s="61"/>
    </row>
    <row r="21" spans="1:6" ht="15" customHeight="1" x14ac:dyDescent="0.25">
      <c r="A21" s="117"/>
      <c r="B21" s="50" t="s">
        <v>8</v>
      </c>
      <c r="C21" s="29" t="s">
        <v>37</v>
      </c>
      <c r="D21" s="14">
        <v>11</v>
      </c>
      <c r="E21" s="61"/>
      <c r="F21" s="61"/>
    </row>
    <row r="22" spans="1:6" ht="15" customHeight="1" x14ac:dyDescent="0.25">
      <c r="A22" s="117"/>
      <c r="B22" s="50" t="s">
        <v>9</v>
      </c>
      <c r="C22" s="29" t="s">
        <v>58</v>
      </c>
      <c r="D22" s="14">
        <v>12</v>
      </c>
      <c r="E22" s="61"/>
      <c r="F22" s="61"/>
    </row>
    <row r="23" spans="1:6" ht="15" customHeight="1" x14ac:dyDescent="0.25">
      <c r="A23" s="117"/>
      <c r="B23" s="50" t="s">
        <v>10</v>
      </c>
      <c r="C23" s="29" t="s">
        <v>58</v>
      </c>
      <c r="D23" s="14">
        <v>13</v>
      </c>
      <c r="E23" s="61"/>
      <c r="F23" s="61"/>
    </row>
    <row r="24" spans="1:6" ht="30" customHeight="1" x14ac:dyDescent="0.25">
      <c r="A24" s="83" t="s">
        <v>149</v>
      </c>
      <c r="B24" s="83"/>
      <c r="C24" s="83"/>
      <c r="D24" s="11">
        <v>14</v>
      </c>
      <c r="E24" s="12">
        <f>E11+E18</f>
        <v>0</v>
      </c>
      <c r="F24" s="12">
        <f>F11+F18</f>
        <v>0</v>
      </c>
    </row>
    <row r="25" spans="1:6" ht="15" customHeight="1" x14ac:dyDescent="0.25">
      <c r="A25" s="117" t="s">
        <v>18</v>
      </c>
      <c r="B25" s="50" t="s">
        <v>6</v>
      </c>
      <c r="C25" s="29" t="s">
        <v>103</v>
      </c>
      <c r="D25" s="14">
        <v>15</v>
      </c>
      <c r="E25" s="12">
        <f t="shared" ref="E25:F29" si="0">E12+E19</f>
        <v>0</v>
      </c>
      <c r="F25" s="12">
        <f t="shared" si="0"/>
        <v>0</v>
      </c>
    </row>
    <row r="26" spans="1:6" ht="15" customHeight="1" x14ac:dyDescent="0.25">
      <c r="A26" s="117"/>
      <c r="B26" s="50" t="s">
        <v>7</v>
      </c>
      <c r="C26" s="29" t="s">
        <v>104</v>
      </c>
      <c r="D26" s="14">
        <v>16</v>
      </c>
      <c r="E26" s="12">
        <f t="shared" si="0"/>
        <v>0</v>
      </c>
      <c r="F26" s="12">
        <f t="shared" si="0"/>
        <v>0</v>
      </c>
    </row>
    <row r="27" spans="1:6" ht="15" customHeight="1" x14ac:dyDescent="0.25">
      <c r="A27" s="117"/>
      <c r="B27" s="50" t="s">
        <v>8</v>
      </c>
      <c r="C27" s="29" t="s">
        <v>105</v>
      </c>
      <c r="D27" s="14">
        <v>17</v>
      </c>
      <c r="E27" s="12">
        <f t="shared" si="0"/>
        <v>0</v>
      </c>
      <c r="F27" s="12">
        <f t="shared" si="0"/>
        <v>0</v>
      </c>
    </row>
    <row r="28" spans="1:6" ht="15" customHeight="1" x14ac:dyDescent="0.25">
      <c r="A28" s="117"/>
      <c r="B28" s="50" t="s">
        <v>9</v>
      </c>
      <c r="C28" s="29" t="s">
        <v>106</v>
      </c>
      <c r="D28" s="14">
        <v>18</v>
      </c>
      <c r="E28" s="12">
        <f t="shared" si="0"/>
        <v>0</v>
      </c>
      <c r="F28" s="12">
        <f t="shared" si="0"/>
        <v>0</v>
      </c>
    </row>
    <row r="29" spans="1:6" ht="15" customHeight="1" x14ac:dyDescent="0.25">
      <c r="A29" s="117"/>
      <c r="B29" s="50" t="s">
        <v>10</v>
      </c>
      <c r="C29" s="29" t="s">
        <v>107</v>
      </c>
      <c r="D29" s="14">
        <v>19</v>
      </c>
      <c r="E29" s="12">
        <f t="shared" si="0"/>
        <v>0</v>
      </c>
      <c r="F29" s="12">
        <f t="shared" si="0"/>
        <v>0</v>
      </c>
    </row>
    <row r="30" spans="1:6" ht="15.75" x14ac:dyDescent="0.25">
      <c r="A30" s="41"/>
    </row>
    <row r="31" spans="1:6" ht="15.75" x14ac:dyDescent="0.25">
      <c r="A31" s="15" t="s">
        <v>42</v>
      </c>
    </row>
    <row r="32" spans="1:6" ht="30" customHeight="1" x14ac:dyDescent="0.25">
      <c r="A32" s="100" t="s">
        <v>109</v>
      </c>
      <c r="B32" s="100"/>
      <c r="C32" s="100"/>
      <c r="D32" s="100"/>
      <c r="E32" s="100"/>
      <c r="F32" s="100"/>
    </row>
    <row r="33" spans="1:6" ht="30" customHeight="1" x14ac:dyDescent="0.25">
      <c r="A33" s="101" t="s">
        <v>150</v>
      </c>
      <c r="B33" s="101"/>
      <c r="C33" s="101"/>
      <c r="D33" s="101"/>
      <c r="E33" s="101"/>
      <c r="F33" s="101"/>
    </row>
    <row r="34" spans="1:6" ht="15.75" x14ac:dyDescent="0.25">
      <c r="A34" s="16" t="s">
        <v>151</v>
      </c>
    </row>
    <row r="35" spans="1:6" ht="15.75" x14ac:dyDescent="0.25">
      <c r="A35" s="16" t="s">
        <v>112</v>
      </c>
    </row>
    <row r="36" spans="1:6" ht="15.75" x14ac:dyDescent="0.25">
      <c r="A36" s="16" t="s">
        <v>152</v>
      </c>
    </row>
    <row r="37" spans="1:6" ht="15.75" x14ac:dyDescent="0.25">
      <c r="A37" s="16" t="s">
        <v>153</v>
      </c>
    </row>
    <row r="38" spans="1:6" ht="15.75" x14ac:dyDescent="0.25">
      <c r="A38" s="16" t="s">
        <v>154</v>
      </c>
    </row>
    <row r="39" spans="1:6" ht="15.75" x14ac:dyDescent="0.25">
      <c r="A39" s="16" t="s">
        <v>155</v>
      </c>
    </row>
    <row r="40" spans="1:6" ht="15.75" x14ac:dyDescent="0.25">
      <c r="A40" s="16" t="s">
        <v>156</v>
      </c>
    </row>
    <row r="41" spans="1:6" ht="15.75" x14ac:dyDescent="0.25">
      <c r="A41" s="16" t="s">
        <v>43</v>
      </c>
    </row>
    <row r="42" spans="1:6" ht="15.75" x14ac:dyDescent="0.25">
      <c r="A42" s="16" t="s">
        <v>157</v>
      </c>
    </row>
    <row r="43" spans="1:6" ht="15.75" x14ac:dyDescent="0.25">
      <c r="A43" s="16" t="s">
        <v>48</v>
      </c>
    </row>
    <row r="44" spans="1:6" ht="15.75" x14ac:dyDescent="0.25">
      <c r="A44" s="16" t="s">
        <v>49</v>
      </c>
    </row>
    <row r="45" spans="1:6" ht="15.75" x14ac:dyDescent="0.25">
      <c r="A45" s="16" t="s">
        <v>50</v>
      </c>
    </row>
    <row r="46" spans="1:6" ht="15.75" x14ac:dyDescent="0.25">
      <c r="A46" s="16" t="s">
        <v>51</v>
      </c>
    </row>
    <row r="47" spans="1:6" ht="15.75" x14ac:dyDescent="0.25">
      <c r="A47" s="16" t="s">
        <v>52</v>
      </c>
    </row>
    <row r="48" spans="1:6" ht="15.75" x14ac:dyDescent="0.25">
      <c r="A48" s="16"/>
    </row>
  </sheetData>
  <sheetProtection algorithmName="SHA-512" hashValue="k1Eo1jurPdWFTPGwalg+d5OV91iitELq4HN8YuOa4f9Hz+KSZtbOamArtY9QOuRwprTPtshi09JWnxIbjhXMww==" saltValue="Ww2KghONZ/kWaNIvG1he1w==" spinCount="100000" sheet="1"/>
  <mergeCells count="15">
    <mergeCell ref="A32:F32"/>
    <mergeCell ref="A33:F33"/>
    <mergeCell ref="A12:A16"/>
    <mergeCell ref="A17:C17"/>
    <mergeCell ref="A18:C18"/>
    <mergeCell ref="A19:A23"/>
    <mergeCell ref="A24:C24"/>
    <mergeCell ref="A25:A29"/>
    <mergeCell ref="A10:C10"/>
    <mergeCell ref="A11:C11"/>
    <mergeCell ref="A1:C1"/>
    <mergeCell ref="A2:F2"/>
    <mergeCell ref="B4:F4"/>
    <mergeCell ref="A8:C9"/>
    <mergeCell ref="D8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" activeCellId="6" sqref="B4:E4 A8:B8 E10 E11 E12 E14:E17 A2:E2"/>
    </sheetView>
  </sheetViews>
  <sheetFormatPr defaultColWidth="8.85546875" defaultRowHeight="15" x14ac:dyDescent="0.25"/>
  <cols>
    <col min="1" max="1" width="6.7109375" style="1" customWidth="1"/>
    <col min="2" max="2" width="43.85546875" style="1" customWidth="1"/>
    <col min="3" max="3" width="4.5703125" style="1" customWidth="1"/>
    <col min="4" max="4" width="10.7109375" style="1" customWidth="1"/>
    <col min="5" max="5" width="22.7109375" style="1" customWidth="1"/>
    <col min="6" max="16384" width="8.85546875" style="1"/>
  </cols>
  <sheetData>
    <row r="1" spans="1:5" ht="15.75" x14ac:dyDescent="0.25">
      <c r="A1" s="112" t="s">
        <v>93</v>
      </c>
      <c r="B1" s="112"/>
      <c r="C1" s="112"/>
      <c r="D1" s="112"/>
      <c r="E1" s="20"/>
    </row>
    <row r="2" spans="1:5" ht="15.75" x14ac:dyDescent="0.25">
      <c r="A2" s="95"/>
      <c r="B2" s="96"/>
      <c r="C2" s="96"/>
      <c r="D2" s="96"/>
      <c r="E2" s="97"/>
    </row>
    <row r="3" spans="1:5" ht="15.75" x14ac:dyDescent="0.25">
      <c r="A3" s="19"/>
      <c r="B3" s="19"/>
      <c r="C3" s="19"/>
      <c r="D3" s="19"/>
      <c r="E3" s="19"/>
    </row>
    <row r="4" spans="1:5" ht="15.75" x14ac:dyDescent="0.25">
      <c r="A4" s="3" t="s">
        <v>41</v>
      </c>
      <c r="B4" s="113"/>
      <c r="C4" s="113"/>
      <c r="D4" s="113"/>
      <c r="E4" s="113"/>
    </row>
    <row r="5" spans="1:5" ht="15.75" x14ac:dyDescent="0.25">
      <c r="A5" s="20"/>
      <c r="B5" s="20"/>
      <c r="C5" s="20"/>
      <c r="D5" s="20"/>
      <c r="E5" s="2" t="s">
        <v>158</v>
      </c>
    </row>
    <row r="6" spans="1:5" ht="18.75" x14ac:dyDescent="0.25">
      <c r="A6" s="70" t="s">
        <v>159</v>
      </c>
      <c r="B6" s="70"/>
      <c r="C6" s="70"/>
      <c r="D6" s="70"/>
      <c r="E6" s="70"/>
    </row>
    <row r="7" spans="1:5" ht="15.75" x14ac:dyDescent="0.25">
      <c r="A7" s="37"/>
      <c r="B7" s="20"/>
      <c r="C7" s="22"/>
      <c r="D7" s="20"/>
      <c r="E7" s="20"/>
    </row>
    <row r="8" spans="1:5" ht="25.5" x14ac:dyDescent="0.25">
      <c r="A8" s="122" t="s">
        <v>160</v>
      </c>
      <c r="B8" s="122"/>
      <c r="C8" s="11" t="s">
        <v>2</v>
      </c>
      <c r="D8" s="38" t="s">
        <v>161</v>
      </c>
      <c r="E8" s="38" t="s">
        <v>162</v>
      </c>
    </row>
    <row r="9" spans="1:5" x14ac:dyDescent="0.25">
      <c r="A9" s="108" t="s">
        <v>15</v>
      </c>
      <c r="B9" s="108"/>
      <c r="C9" s="14" t="s">
        <v>16</v>
      </c>
      <c r="D9" s="33" t="s">
        <v>163</v>
      </c>
      <c r="E9" s="33">
        <v>2</v>
      </c>
    </row>
    <row r="10" spans="1:5" x14ac:dyDescent="0.25">
      <c r="A10" s="89" t="s">
        <v>164</v>
      </c>
      <c r="B10" s="89"/>
      <c r="C10" s="11">
        <v>1</v>
      </c>
      <c r="D10" s="7" t="s">
        <v>165</v>
      </c>
      <c r="E10" s="61"/>
    </row>
    <row r="11" spans="1:5" x14ac:dyDescent="0.25">
      <c r="A11" s="89" t="s">
        <v>166</v>
      </c>
      <c r="B11" s="89"/>
      <c r="C11" s="11">
        <f>C10+1</f>
        <v>2</v>
      </c>
      <c r="D11" s="7" t="s">
        <v>167</v>
      </c>
      <c r="E11" s="61"/>
    </row>
    <row r="12" spans="1:5" x14ac:dyDescent="0.25">
      <c r="A12" s="89" t="s">
        <v>168</v>
      </c>
      <c r="B12" s="89"/>
      <c r="C12" s="11">
        <f t="shared" ref="C12:C17" si="0">C11+1</f>
        <v>3</v>
      </c>
      <c r="D12" s="7" t="s">
        <v>169</v>
      </c>
      <c r="E12" s="61"/>
    </row>
    <row r="13" spans="1:5" x14ac:dyDescent="0.25">
      <c r="A13" s="89" t="s">
        <v>170</v>
      </c>
      <c r="B13" s="89"/>
      <c r="C13" s="11">
        <f t="shared" si="0"/>
        <v>4</v>
      </c>
      <c r="D13" s="7" t="s">
        <v>82</v>
      </c>
      <c r="E13" s="39">
        <f>E14+E16+E15+E17</f>
        <v>0</v>
      </c>
    </row>
    <row r="14" spans="1:5" ht="25.5" x14ac:dyDescent="0.25">
      <c r="A14" s="86" t="s">
        <v>18</v>
      </c>
      <c r="B14" s="13" t="s">
        <v>171</v>
      </c>
      <c r="C14" s="14">
        <f t="shared" si="0"/>
        <v>5</v>
      </c>
      <c r="D14" s="7" t="s">
        <v>82</v>
      </c>
      <c r="E14" s="61"/>
    </row>
    <row r="15" spans="1:5" x14ac:dyDescent="0.25">
      <c r="A15" s="86"/>
      <c r="B15" s="40" t="s">
        <v>172</v>
      </c>
      <c r="C15" s="14">
        <f t="shared" si="0"/>
        <v>6</v>
      </c>
      <c r="D15" s="7" t="s">
        <v>82</v>
      </c>
      <c r="E15" s="61"/>
    </row>
    <row r="16" spans="1:5" ht="25.5" x14ac:dyDescent="0.25">
      <c r="A16" s="86"/>
      <c r="B16" s="13" t="s">
        <v>173</v>
      </c>
      <c r="C16" s="14">
        <f t="shared" si="0"/>
        <v>7</v>
      </c>
      <c r="D16" s="7" t="s">
        <v>82</v>
      </c>
      <c r="E16" s="61"/>
    </row>
    <row r="17" spans="1:5" ht="25.5" x14ac:dyDescent="0.25">
      <c r="A17" s="86"/>
      <c r="B17" s="13" t="s">
        <v>174</v>
      </c>
      <c r="C17" s="14">
        <f t="shared" si="0"/>
        <v>8</v>
      </c>
      <c r="D17" s="7" t="s">
        <v>82</v>
      </c>
      <c r="E17" s="61"/>
    </row>
    <row r="18" spans="1:5" ht="15.75" x14ac:dyDescent="0.25">
      <c r="A18" s="41"/>
    </row>
    <row r="19" spans="1:5" ht="15.75" x14ac:dyDescent="0.25">
      <c r="A19" s="15" t="s">
        <v>42</v>
      </c>
    </row>
    <row r="20" spans="1:5" ht="18.75" x14ac:dyDescent="0.25">
      <c r="A20" s="42" t="s">
        <v>175</v>
      </c>
      <c r="B20" s="17" t="s">
        <v>176</v>
      </c>
      <c r="C20" s="18"/>
      <c r="D20" s="18"/>
      <c r="E20" s="18"/>
    </row>
    <row r="21" spans="1:5" ht="18.75" x14ac:dyDescent="0.25">
      <c r="A21" s="42" t="s">
        <v>88</v>
      </c>
      <c r="B21" s="17" t="s">
        <v>177</v>
      </c>
    </row>
    <row r="22" spans="1:5" ht="15.75" x14ac:dyDescent="0.25">
      <c r="A22" s="16" t="s">
        <v>178</v>
      </c>
    </row>
  </sheetData>
  <sheetProtection algorithmName="SHA-512" hashValue="Qib9MfJO8C5APvC0TYvR2Q4EDHFJlgQaCbwQ+u2blPopBtreKaV4Zw29EpZOH6JbPLmCD/4aBUERecvMlDzMHw==" saltValue="T0ol3DUqQerv8S8CEMErdg==" spinCount="100000" sheet="1"/>
  <mergeCells count="11">
    <mergeCell ref="A9:B9"/>
    <mergeCell ref="A1:D1"/>
    <mergeCell ref="A2:E2"/>
    <mergeCell ref="B4:E4"/>
    <mergeCell ref="A6:E6"/>
    <mergeCell ref="A8:B8"/>
    <mergeCell ref="A10:B10"/>
    <mergeCell ref="A11:B11"/>
    <mergeCell ref="A12:B12"/>
    <mergeCell ref="A13:B13"/>
    <mergeCell ref="A14:A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E17" sqref="E17"/>
    </sheetView>
  </sheetViews>
  <sheetFormatPr defaultColWidth="8.85546875" defaultRowHeight="15" x14ac:dyDescent="0.25"/>
  <cols>
    <col min="1" max="1" width="6.7109375" style="1" customWidth="1"/>
    <col min="2" max="2" width="26" style="1" customWidth="1"/>
    <col min="3" max="3" width="5" style="1" customWidth="1"/>
    <col min="4" max="6" width="20.7109375" style="1" customWidth="1"/>
    <col min="7" max="16384" width="8.85546875" style="1"/>
  </cols>
  <sheetData>
    <row r="1" spans="1:6" ht="15.75" x14ac:dyDescent="0.25">
      <c r="A1" s="112" t="s">
        <v>38</v>
      </c>
      <c r="B1" s="112"/>
      <c r="C1" s="112"/>
      <c r="D1" s="112"/>
      <c r="E1" s="112"/>
      <c r="F1" s="112"/>
    </row>
    <row r="2" spans="1:6" ht="15.75" x14ac:dyDescent="0.25">
      <c r="A2" s="95"/>
      <c r="B2" s="96"/>
      <c r="C2" s="96"/>
      <c r="D2" s="96"/>
      <c r="E2" s="96"/>
      <c r="F2" s="97"/>
    </row>
    <row r="3" spans="1:6" ht="15.75" x14ac:dyDescent="0.25">
      <c r="A3" s="19"/>
      <c r="B3" s="19"/>
      <c r="C3" s="19"/>
      <c r="D3" s="19"/>
      <c r="E3" s="19"/>
      <c r="F3" s="19"/>
    </row>
    <row r="4" spans="1:6" ht="15.75" x14ac:dyDescent="0.25">
      <c r="A4" s="3" t="s">
        <v>41</v>
      </c>
      <c r="B4" s="123"/>
      <c r="C4" s="123"/>
      <c r="D4" s="123"/>
      <c r="E4" s="123"/>
      <c r="F4" s="123"/>
    </row>
    <row r="5" spans="1:6" x14ac:dyDescent="0.25">
      <c r="A5" s="20"/>
      <c r="B5" s="20"/>
      <c r="C5" s="124"/>
      <c r="D5" s="124"/>
      <c r="E5" s="125" t="s">
        <v>179</v>
      </c>
      <c r="F5" s="125"/>
    </row>
    <row r="6" spans="1:6" ht="15.75" x14ac:dyDescent="0.25">
      <c r="A6" s="126" t="s">
        <v>180</v>
      </c>
      <c r="B6" s="126"/>
      <c r="C6" s="126"/>
      <c r="D6" s="126"/>
      <c r="E6" s="126"/>
      <c r="F6" s="126"/>
    </row>
    <row r="7" spans="1:6" x14ac:dyDescent="0.25">
      <c r="A7" s="20"/>
      <c r="B7" s="20"/>
      <c r="C7" s="22"/>
      <c r="D7" s="20"/>
      <c r="E7" s="20"/>
      <c r="F7" s="20"/>
    </row>
    <row r="8" spans="1:6" x14ac:dyDescent="0.25">
      <c r="A8" s="130" t="s">
        <v>181</v>
      </c>
      <c r="B8" s="130"/>
      <c r="C8" s="105" t="s">
        <v>2</v>
      </c>
      <c r="D8" s="131" t="s">
        <v>182</v>
      </c>
      <c r="E8" s="131"/>
      <c r="F8" s="131" t="s">
        <v>183</v>
      </c>
    </row>
    <row r="9" spans="1:6" x14ac:dyDescent="0.25">
      <c r="A9" s="130"/>
      <c r="B9" s="130"/>
      <c r="C9" s="105"/>
      <c r="D9" s="23" t="s">
        <v>83</v>
      </c>
      <c r="E9" s="23" t="s">
        <v>184</v>
      </c>
      <c r="F9" s="131"/>
    </row>
    <row r="10" spans="1:6" x14ac:dyDescent="0.25">
      <c r="A10" s="130"/>
      <c r="B10" s="130"/>
      <c r="C10" s="105"/>
      <c r="D10" s="24" t="s">
        <v>14</v>
      </c>
      <c r="E10" s="66" t="s">
        <v>14</v>
      </c>
      <c r="F10" s="24" t="s">
        <v>14</v>
      </c>
    </row>
    <row r="11" spans="1:6" x14ac:dyDescent="0.25">
      <c r="A11" s="71" t="s">
        <v>15</v>
      </c>
      <c r="B11" s="71"/>
      <c r="C11" s="33" t="s">
        <v>16</v>
      </c>
      <c r="D11" s="33">
        <v>1</v>
      </c>
      <c r="E11" s="33">
        <v>2</v>
      </c>
      <c r="F11" s="33">
        <v>3</v>
      </c>
    </row>
    <row r="12" spans="1:6" x14ac:dyDescent="0.25">
      <c r="A12" s="132" t="s">
        <v>185</v>
      </c>
      <c r="B12" s="133"/>
      <c r="C12" s="133"/>
      <c r="D12" s="133"/>
      <c r="E12" s="133"/>
      <c r="F12" s="134"/>
    </row>
    <row r="13" spans="1:6" x14ac:dyDescent="0.25">
      <c r="A13" s="136" t="s">
        <v>186</v>
      </c>
      <c r="B13" s="136"/>
      <c r="C13" s="34">
        <v>1</v>
      </c>
      <c r="D13" s="27">
        <f>D14+D20+D25</f>
        <v>0</v>
      </c>
      <c r="E13" s="27">
        <f>E14+E20+E25</f>
        <v>0</v>
      </c>
      <c r="F13" s="27">
        <f>D13+E13</f>
        <v>0</v>
      </c>
    </row>
    <row r="14" spans="1:6" x14ac:dyDescent="0.25">
      <c r="A14" s="129" t="s">
        <v>187</v>
      </c>
      <c r="B14" s="129"/>
      <c r="C14" s="137">
        <v>2</v>
      </c>
      <c r="D14" s="135">
        <f>D16+D17+D19</f>
        <v>0</v>
      </c>
      <c r="E14" s="135">
        <f>E16+E17+E19</f>
        <v>0</v>
      </c>
      <c r="F14" s="127">
        <f t="shared" ref="F14:F25" si="0">D14+E14</f>
        <v>0</v>
      </c>
    </row>
    <row r="15" spans="1:6" x14ac:dyDescent="0.25">
      <c r="A15" s="129" t="s">
        <v>188</v>
      </c>
      <c r="B15" s="129"/>
      <c r="C15" s="137"/>
      <c r="D15" s="135"/>
      <c r="E15" s="135"/>
      <c r="F15" s="128"/>
    </row>
    <row r="16" spans="1:6" x14ac:dyDescent="0.25">
      <c r="A16" s="129" t="s">
        <v>18</v>
      </c>
      <c r="B16" s="35" t="s">
        <v>189</v>
      </c>
      <c r="C16" s="34">
        <v>3</v>
      </c>
      <c r="D16" s="67"/>
      <c r="E16" s="67"/>
      <c r="F16" s="27">
        <f t="shared" si="0"/>
        <v>0</v>
      </c>
    </row>
    <row r="17" spans="1:6" x14ac:dyDescent="0.25">
      <c r="A17" s="129"/>
      <c r="B17" s="35" t="s">
        <v>190</v>
      </c>
      <c r="C17" s="34">
        <v>4</v>
      </c>
      <c r="D17" s="67"/>
      <c r="E17" s="67"/>
      <c r="F17" s="27">
        <f t="shared" si="0"/>
        <v>0</v>
      </c>
    </row>
    <row r="18" spans="1:6" x14ac:dyDescent="0.25">
      <c r="A18" s="129"/>
      <c r="B18" s="35" t="s">
        <v>191</v>
      </c>
      <c r="C18" s="34">
        <v>5</v>
      </c>
      <c r="D18" s="67"/>
      <c r="E18" s="67"/>
      <c r="F18" s="27">
        <f t="shared" si="0"/>
        <v>0</v>
      </c>
    </row>
    <row r="19" spans="1:6" x14ac:dyDescent="0.25">
      <c r="A19" s="129"/>
      <c r="B19" s="35" t="s">
        <v>192</v>
      </c>
      <c r="C19" s="34">
        <v>6</v>
      </c>
      <c r="D19" s="67"/>
      <c r="E19" s="67"/>
      <c r="F19" s="27">
        <f t="shared" si="0"/>
        <v>0</v>
      </c>
    </row>
    <row r="20" spans="1:6" x14ac:dyDescent="0.25">
      <c r="A20" s="138" t="s">
        <v>193</v>
      </c>
      <c r="B20" s="138"/>
      <c r="C20" s="36">
        <v>7</v>
      </c>
      <c r="D20" s="27">
        <f>D21+D22+D23+D24</f>
        <v>0</v>
      </c>
      <c r="E20" s="27">
        <f>E21+E22+E23+E24</f>
        <v>0</v>
      </c>
      <c r="F20" s="27">
        <f t="shared" si="0"/>
        <v>0</v>
      </c>
    </row>
    <row r="21" spans="1:6" x14ac:dyDescent="0.25">
      <c r="A21" s="129" t="s">
        <v>18</v>
      </c>
      <c r="B21" s="35" t="s">
        <v>194</v>
      </c>
      <c r="C21" s="34">
        <v>8</v>
      </c>
      <c r="D21" s="67"/>
      <c r="E21" s="67"/>
      <c r="F21" s="27">
        <f t="shared" si="0"/>
        <v>0</v>
      </c>
    </row>
    <row r="22" spans="1:6" x14ac:dyDescent="0.25">
      <c r="A22" s="129"/>
      <c r="B22" s="35" t="s">
        <v>195</v>
      </c>
      <c r="C22" s="34">
        <v>9</v>
      </c>
      <c r="D22" s="67"/>
      <c r="E22" s="67"/>
      <c r="F22" s="27">
        <f t="shared" si="0"/>
        <v>0</v>
      </c>
    </row>
    <row r="23" spans="1:6" x14ac:dyDescent="0.25">
      <c r="A23" s="129"/>
      <c r="B23" s="35" t="s">
        <v>196</v>
      </c>
      <c r="C23" s="34">
        <v>10</v>
      </c>
      <c r="D23" s="67"/>
      <c r="E23" s="67"/>
      <c r="F23" s="27">
        <f t="shared" si="0"/>
        <v>0</v>
      </c>
    </row>
    <row r="24" spans="1:6" x14ac:dyDescent="0.25">
      <c r="A24" s="129"/>
      <c r="B24" s="35" t="s">
        <v>197</v>
      </c>
      <c r="C24" s="34">
        <v>11</v>
      </c>
      <c r="D24" s="67"/>
      <c r="E24" s="67"/>
      <c r="F24" s="27">
        <f t="shared" si="0"/>
        <v>0</v>
      </c>
    </row>
    <row r="25" spans="1:6" x14ac:dyDescent="0.25">
      <c r="A25" s="129" t="s">
        <v>198</v>
      </c>
      <c r="B25" s="129"/>
      <c r="C25" s="36">
        <v>12</v>
      </c>
      <c r="D25" s="67"/>
      <c r="E25" s="67"/>
      <c r="F25" s="27">
        <f t="shared" si="0"/>
        <v>0</v>
      </c>
    </row>
    <row r="26" spans="1:6" x14ac:dyDescent="0.25">
      <c r="A26" s="139" t="s">
        <v>199</v>
      </c>
      <c r="B26" s="139"/>
      <c r="C26" s="139"/>
      <c r="D26" s="139"/>
      <c r="E26" s="139"/>
      <c r="F26" s="139"/>
    </row>
    <row r="27" spans="1:6" x14ac:dyDescent="0.25">
      <c r="A27" s="136" t="s">
        <v>200</v>
      </c>
      <c r="B27" s="136"/>
      <c r="C27" s="34">
        <v>13</v>
      </c>
      <c r="D27" s="27">
        <f>D28+D30+D35</f>
        <v>0</v>
      </c>
      <c r="E27" s="27">
        <f>E28+E30+E35</f>
        <v>0</v>
      </c>
      <c r="F27" s="27">
        <f t="shared" ref="F27:F35" si="1">D27+E27</f>
        <v>0</v>
      </c>
    </row>
    <row r="28" spans="1:6" x14ac:dyDescent="0.25">
      <c r="A28" s="129" t="s">
        <v>201</v>
      </c>
      <c r="B28" s="129"/>
      <c r="C28" s="36">
        <v>14</v>
      </c>
      <c r="D28" s="67"/>
      <c r="E28" s="67"/>
      <c r="F28" s="27">
        <f t="shared" si="1"/>
        <v>0</v>
      </c>
    </row>
    <row r="29" spans="1:6" x14ac:dyDescent="0.25">
      <c r="A29" s="138" t="s">
        <v>202</v>
      </c>
      <c r="B29" s="138"/>
      <c r="C29" s="34">
        <v>15</v>
      </c>
      <c r="D29" s="67"/>
      <c r="E29" s="67"/>
      <c r="F29" s="27">
        <f t="shared" si="1"/>
        <v>0</v>
      </c>
    </row>
    <row r="30" spans="1:6" x14ac:dyDescent="0.25">
      <c r="A30" s="129" t="s">
        <v>203</v>
      </c>
      <c r="B30" s="129"/>
      <c r="C30" s="36">
        <v>16</v>
      </c>
      <c r="D30" s="27">
        <f>D31+D32+D33+D34</f>
        <v>0</v>
      </c>
      <c r="E30" s="27">
        <f>E31+E32+E33+E34</f>
        <v>0</v>
      </c>
      <c r="F30" s="27">
        <f t="shared" si="1"/>
        <v>0</v>
      </c>
    </row>
    <row r="31" spans="1:6" x14ac:dyDescent="0.25">
      <c r="A31" s="129" t="s">
        <v>18</v>
      </c>
      <c r="B31" s="35" t="s">
        <v>204</v>
      </c>
      <c r="C31" s="34">
        <v>17</v>
      </c>
      <c r="D31" s="67"/>
      <c r="E31" s="67"/>
      <c r="F31" s="27">
        <f t="shared" si="1"/>
        <v>0</v>
      </c>
    </row>
    <row r="32" spans="1:6" x14ac:dyDescent="0.25">
      <c r="A32" s="129"/>
      <c r="B32" s="35" t="s">
        <v>205</v>
      </c>
      <c r="C32" s="34">
        <v>18</v>
      </c>
      <c r="D32" s="67"/>
      <c r="E32" s="67"/>
      <c r="F32" s="27">
        <f t="shared" si="1"/>
        <v>0</v>
      </c>
    </row>
    <row r="33" spans="1:6" x14ac:dyDescent="0.25">
      <c r="A33" s="129"/>
      <c r="B33" s="35" t="s">
        <v>206</v>
      </c>
      <c r="C33" s="34">
        <v>19</v>
      </c>
      <c r="D33" s="67"/>
      <c r="E33" s="67"/>
      <c r="F33" s="27">
        <f t="shared" si="1"/>
        <v>0</v>
      </c>
    </row>
    <row r="34" spans="1:6" x14ac:dyDescent="0.25">
      <c r="A34" s="129"/>
      <c r="B34" s="35" t="s">
        <v>207</v>
      </c>
      <c r="C34" s="34">
        <v>20</v>
      </c>
      <c r="D34" s="67"/>
      <c r="E34" s="67"/>
      <c r="F34" s="27">
        <f t="shared" si="1"/>
        <v>0</v>
      </c>
    </row>
    <row r="35" spans="1:6" x14ac:dyDescent="0.25">
      <c r="A35" s="129" t="s">
        <v>198</v>
      </c>
      <c r="B35" s="129"/>
      <c r="C35" s="36">
        <v>21</v>
      </c>
      <c r="D35" s="67"/>
      <c r="E35" s="67"/>
      <c r="F35" s="27">
        <f t="shared" si="1"/>
        <v>0</v>
      </c>
    </row>
    <row r="37" spans="1:6" ht="15.75" x14ac:dyDescent="0.25">
      <c r="A37" s="15" t="s">
        <v>42</v>
      </c>
    </row>
    <row r="38" spans="1:6" ht="15.75" x14ac:dyDescent="0.25">
      <c r="A38" s="16" t="s">
        <v>208</v>
      </c>
    </row>
    <row r="39" spans="1:6" ht="15.75" x14ac:dyDescent="0.25">
      <c r="A39" s="16" t="s">
        <v>209</v>
      </c>
    </row>
  </sheetData>
  <sheetProtection algorithmName="SHA-512" hashValue="TlDhAJm0cIwfuMZtnA+aN0g7X7sGibC4XENkFUU7y4l411joznn7VBYCBp/nwijvMlP6LfJ8JbsURsUhaRRcSA==" saltValue="oMcilJ+/AAP9QkqPG1STgQ==" spinCount="100000" sheet="1"/>
  <mergeCells count="30">
    <mergeCell ref="A28:B28"/>
    <mergeCell ref="A29:B29"/>
    <mergeCell ref="A30:B30"/>
    <mergeCell ref="A31:A34"/>
    <mergeCell ref="A35:B35"/>
    <mergeCell ref="A27:B27"/>
    <mergeCell ref="A13:B13"/>
    <mergeCell ref="A14:B14"/>
    <mergeCell ref="C14:C15"/>
    <mergeCell ref="D14:D15"/>
    <mergeCell ref="A16:A19"/>
    <mergeCell ref="A20:B20"/>
    <mergeCell ref="A21:A24"/>
    <mergeCell ref="A25:B25"/>
    <mergeCell ref="A26:F26"/>
    <mergeCell ref="A6:F6"/>
    <mergeCell ref="F14:F15"/>
    <mergeCell ref="A15:B15"/>
    <mergeCell ref="A8:B10"/>
    <mergeCell ref="C8:C10"/>
    <mergeCell ref="D8:E8"/>
    <mergeCell ref="F8:F9"/>
    <mergeCell ref="A11:B11"/>
    <mergeCell ref="A12:F12"/>
    <mergeCell ref="E14:E15"/>
    <mergeCell ref="A1:F1"/>
    <mergeCell ref="A2:F2"/>
    <mergeCell ref="B4:F4"/>
    <mergeCell ref="C5:D5"/>
    <mergeCell ref="E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D34" sqref="D34"/>
    </sheetView>
  </sheetViews>
  <sheetFormatPr defaultColWidth="8.85546875" defaultRowHeight="15" x14ac:dyDescent="0.25"/>
  <cols>
    <col min="1" max="1" width="8.85546875" style="1"/>
    <col min="2" max="2" width="28.28515625" style="1" customWidth="1"/>
    <col min="3" max="3" width="4.5703125" style="1" customWidth="1"/>
    <col min="4" max="6" width="20.7109375" style="1" customWidth="1"/>
    <col min="7" max="16384" width="8.85546875" style="1"/>
  </cols>
  <sheetData>
    <row r="1" spans="1:6" ht="15.75" x14ac:dyDescent="0.25">
      <c r="A1" s="112" t="s">
        <v>38</v>
      </c>
      <c r="B1" s="112"/>
      <c r="C1" s="112"/>
      <c r="D1" s="112"/>
      <c r="E1" s="112"/>
      <c r="F1" s="112"/>
    </row>
    <row r="2" spans="1:6" ht="15.75" x14ac:dyDescent="0.25">
      <c r="A2" s="95"/>
      <c r="B2" s="96"/>
      <c r="C2" s="96"/>
      <c r="D2" s="96"/>
      <c r="E2" s="96"/>
      <c r="F2" s="97"/>
    </row>
    <row r="3" spans="1:6" ht="15.75" x14ac:dyDescent="0.25">
      <c r="A3" s="19"/>
      <c r="B3" s="19"/>
      <c r="C3" s="19"/>
      <c r="D3" s="19"/>
      <c r="E3" s="19"/>
      <c r="F3" s="19"/>
    </row>
    <row r="4" spans="1:6" ht="15.75" x14ac:dyDescent="0.25">
      <c r="A4" s="3" t="s">
        <v>41</v>
      </c>
      <c r="B4" s="123"/>
      <c r="C4" s="123"/>
      <c r="D4" s="123"/>
      <c r="E4" s="123"/>
      <c r="F4" s="123"/>
    </row>
    <row r="5" spans="1:6" x14ac:dyDescent="0.25">
      <c r="A5" s="20"/>
      <c r="B5" s="20"/>
      <c r="C5" s="124"/>
      <c r="D5" s="124"/>
      <c r="E5" s="125" t="s">
        <v>210</v>
      </c>
      <c r="F5" s="125"/>
    </row>
    <row r="6" spans="1:6" ht="15.75" x14ac:dyDescent="0.25">
      <c r="A6" s="126" t="s">
        <v>211</v>
      </c>
      <c r="B6" s="126"/>
      <c r="C6" s="126"/>
      <c r="D6" s="126"/>
      <c r="E6" s="126"/>
      <c r="F6" s="126"/>
    </row>
    <row r="7" spans="1:6" ht="15.75" x14ac:dyDescent="0.25">
      <c r="A7" s="20"/>
      <c r="B7" s="21"/>
      <c r="C7" s="22"/>
      <c r="D7" s="20"/>
      <c r="E7" s="20"/>
      <c r="F7" s="20"/>
    </row>
    <row r="8" spans="1:6" x14ac:dyDescent="0.25">
      <c r="A8" s="130" t="s">
        <v>212</v>
      </c>
      <c r="B8" s="130"/>
      <c r="C8" s="114" t="s">
        <v>2</v>
      </c>
      <c r="D8" s="131" t="s">
        <v>182</v>
      </c>
      <c r="E8" s="131"/>
      <c r="F8" s="131" t="s">
        <v>183</v>
      </c>
    </row>
    <row r="9" spans="1:6" x14ac:dyDescent="0.25">
      <c r="A9" s="130"/>
      <c r="B9" s="130"/>
      <c r="C9" s="114"/>
      <c r="D9" s="23" t="s">
        <v>83</v>
      </c>
      <c r="E9" s="23" t="s">
        <v>184</v>
      </c>
      <c r="F9" s="131"/>
    </row>
    <row r="10" spans="1:6" x14ac:dyDescent="0.25">
      <c r="A10" s="130"/>
      <c r="B10" s="130"/>
      <c r="C10" s="114"/>
      <c r="D10" s="24" t="s">
        <v>14</v>
      </c>
      <c r="E10" s="24" t="s">
        <v>14</v>
      </c>
      <c r="F10" s="24" t="s">
        <v>14</v>
      </c>
    </row>
    <row r="11" spans="1:6" x14ac:dyDescent="0.25">
      <c r="A11" s="140" t="s">
        <v>15</v>
      </c>
      <c r="B11" s="140"/>
      <c r="C11" s="25" t="s">
        <v>16</v>
      </c>
      <c r="D11" s="25">
        <v>1</v>
      </c>
      <c r="E11" s="25">
        <v>2</v>
      </c>
      <c r="F11" s="25">
        <v>3</v>
      </c>
    </row>
    <row r="12" spans="1:6" x14ac:dyDescent="0.25">
      <c r="A12" s="141" t="s">
        <v>213</v>
      </c>
      <c r="B12" s="141"/>
      <c r="C12" s="26">
        <v>1</v>
      </c>
      <c r="D12" s="27">
        <f>D13+D14+D15</f>
        <v>0</v>
      </c>
      <c r="E12" s="27">
        <f>E13+E14+E15</f>
        <v>0</v>
      </c>
      <c r="F12" s="27">
        <f>D12+E12</f>
        <v>0</v>
      </c>
    </row>
    <row r="13" spans="1:6" x14ac:dyDescent="0.25">
      <c r="A13" s="142" t="s">
        <v>18</v>
      </c>
      <c r="B13" s="28" t="s">
        <v>19</v>
      </c>
      <c r="C13" s="25">
        <v>2</v>
      </c>
      <c r="D13" s="67"/>
      <c r="E13" s="67"/>
      <c r="F13" s="27">
        <f t="shared" ref="F13:F34" si="0">D13+E13</f>
        <v>0</v>
      </c>
    </row>
    <row r="14" spans="1:6" x14ac:dyDescent="0.25">
      <c r="A14" s="142"/>
      <c r="B14" s="28" t="s">
        <v>20</v>
      </c>
      <c r="C14" s="25">
        <v>3</v>
      </c>
      <c r="D14" s="67"/>
      <c r="E14" s="67"/>
      <c r="F14" s="27">
        <f t="shared" si="0"/>
        <v>0</v>
      </c>
    </row>
    <row r="15" spans="1:6" x14ac:dyDescent="0.25">
      <c r="A15" s="142"/>
      <c r="B15" s="28" t="s">
        <v>21</v>
      </c>
      <c r="C15" s="25">
        <v>4</v>
      </c>
      <c r="D15" s="67"/>
      <c r="E15" s="67"/>
      <c r="F15" s="27">
        <f t="shared" si="0"/>
        <v>0</v>
      </c>
    </row>
    <row r="16" spans="1:6" x14ac:dyDescent="0.25">
      <c r="A16" s="130" t="s">
        <v>214</v>
      </c>
      <c r="B16" s="130"/>
      <c r="C16" s="26">
        <v>5</v>
      </c>
      <c r="D16" s="67"/>
      <c r="E16" s="67"/>
      <c r="F16" s="27">
        <f t="shared" si="0"/>
        <v>0</v>
      </c>
    </row>
    <row r="17" spans="1:6" x14ac:dyDescent="0.25">
      <c r="A17" s="142" t="s">
        <v>215</v>
      </c>
      <c r="B17" s="142"/>
      <c r="C17" s="25">
        <v>6</v>
      </c>
      <c r="D17" s="67"/>
      <c r="E17" s="67"/>
      <c r="F17" s="27">
        <f t="shared" si="0"/>
        <v>0</v>
      </c>
    </row>
    <row r="18" spans="1:6" x14ac:dyDescent="0.25">
      <c r="A18" s="130" t="s">
        <v>216</v>
      </c>
      <c r="B18" s="130"/>
      <c r="C18" s="26">
        <v>7</v>
      </c>
      <c r="D18" s="67"/>
      <c r="E18" s="67"/>
      <c r="F18" s="27">
        <f t="shared" si="0"/>
        <v>0</v>
      </c>
    </row>
    <row r="19" spans="1:6" x14ac:dyDescent="0.25">
      <c r="A19" s="142" t="s">
        <v>217</v>
      </c>
      <c r="B19" s="142"/>
      <c r="C19" s="25">
        <v>8</v>
      </c>
      <c r="D19" s="67"/>
      <c r="E19" s="67"/>
      <c r="F19" s="27">
        <f t="shared" si="0"/>
        <v>0</v>
      </c>
    </row>
    <row r="20" spans="1:6" ht="34.15" customHeight="1" x14ac:dyDescent="0.25">
      <c r="A20" s="83" t="s">
        <v>26</v>
      </c>
      <c r="B20" s="83"/>
      <c r="C20" s="26">
        <v>9</v>
      </c>
      <c r="D20" s="67"/>
      <c r="E20" s="67"/>
      <c r="F20" s="27">
        <f t="shared" si="0"/>
        <v>0</v>
      </c>
    </row>
    <row r="21" spans="1:6" ht="25.5" x14ac:dyDescent="0.25">
      <c r="A21" s="142" t="s">
        <v>18</v>
      </c>
      <c r="B21" s="29" t="s">
        <v>27</v>
      </c>
      <c r="C21" s="25">
        <v>10</v>
      </c>
      <c r="D21" s="67"/>
      <c r="E21" s="67"/>
      <c r="F21" s="27">
        <f t="shared" si="0"/>
        <v>0</v>
      </c>
    </row>
    <row r="22" spans="1:6" ht="25.5" x14ac:dyDescent="0.25">
      <c r="A22" s="142"/>
      <c r="B22" s="29" t="s">
        <v>28</v>
      </c>
      <c r="C22" s="25">
        <v>11</v>
      </c>
      <c r="D22" s="67"/>
      <c r="E22" s="67"/>
      <c r="F22" s="27">
        <f t="shared" si="0"/>
        <v>0</v>
      </c>
    </row>
    <row r="23" spans="1:6" x14ac:dyDescent="0.25">
      <c r="A23" s="130" t="s">
        <v>218</v>
      </c>
      <c r="B23" s="130"/>
      <c r="C23" s="26">
        <v>12</v>
      </c>
      <c r="D23" s="67"/>
      <c r="E23" s="67"/>
      <c r="F23" s="27">
        <f t="shared" si="0"/>
        <v>0</v>
      </c>
    </row>
    <row r="24" spans="1:6" x14ac:dyDescent="0.25">
      <c r="A24" s="130" t="s">
        <v>30</v>
      </c>
      <c r="B24" s="130"/>
      <c r="C24" s="26">
        <v>13</v>
      </c>
      <c r="D24" s="67"/>
      <c r="E24" s="67"/>
      <c r="F24" s="27">
        <f t="shared" si="0"/>
        <v>0</v>
      </c>
    </row>
    <row r="25" spans="1:6" x14ac:dyDescent="0.25">
      <c r="A25" s="130" t="s">
        <v>219</v>
      </c>
      <c r="B25" s="130"/>
      <c r="C25" s="26">
        <v>14</v>
      </c>
      <c r="D25" s="67"/>
      <c r="E25" s="67"/>
      <c r="F25" s="27">
        <f t="shared" si="0"/>
        <v>0</v>
      </c>
    </row>
    <row r="26" spans="1:6" x14ac:dyDescent="0.25">
      <c r="A26" s="142" t="s">
        <v>220</v>
      </c>
      <c r="B26" s="142"/>
      <c r="C26" s="25">
        <v>15</v>
      </c>
      <c r="D26" s="67"/>
      <c r="E26" s="67"/>
      <c r="F26" s="27">
        <f t="shared" si="0"/>
        <v>0</v>
      </c>
    </row>
    <row r="27" spans="1:6" x14ac:dyDescent="0.25">
      <c r="A27" s="141" t="s">
        <v>221</v>
      </c>
      <c r="B27" s="141"/>
      <c r="C27" s="26">
        <v>16</v>
      </c>
      <c r="D27" s="27">
        <f>D12+D16+D18+D20+D23+D24+D25</f>
        <v>0</v>
      </c>
      <c r="E27" s="27">
        <f>E12+E16+E18+E20+E23+E24+E25</f>
        <v>0</v>
      </c>
      <c r="F27" s="27">
        <f t="shared" si="0"/>
        <v>0</v>
      </c>
    </row>
    <row r="28" spans="1:6" x14ac:dyDescent="0.25">
      <c r="A28" s="130" t="s">
        <v>222</v>
      </c>
      <c r="B28" s="130"/>
      <c r="C28" s="26">
        <v>17</v>
      </c>
      <c r="D28" s="30">
        <f>D29+D30+D31+D32</f>
        <v>0</v>
      </c>
      <c r="E28" s="30">
        <f>E29+E30+E31+E32</f>
        <v>0</v>
      </c>
      <c r="F28" s="27">
        <f t="shared" si="0"/>
        <v>0</v>
      </c>
    </row>
    <row r="29" spans="1:6" x14ac:dyDescent="0.25">
      <c r="A29" s="143" t="s">
        <v>18</v>
      </c>
      <c r="B29" s="28" t="s">
        <v>223</v>
      </c>
      <c r="C29" s="25">
        <v>18</v>
      </c>
      <c r="D29" s="67"/>
      <c r="E29" s="67"/>
      <c r="F29" s="27">
        <f t="shared" si="0"/>
        <v>0</v>
      </c>
    </row>
    <row r="30" spans="1:6" x14ac:dyDescent="0.25">
      <c r="A30" s="144"/>
      <c r="B30" s="28" t="s">
        <v>224</v>
      </c>
      <c r="C30" s="25">
        <v>19</v>
      </c>
      <c r="D30" s="67"/>
      <c r="E30" s="67"/>
      <c r="F30" s="27">
        <f t="shared" si="0"/>
        <v>0</v>
      </c>
    </row>
    <row r="31" spans="1:6" x14ac:dyDescent="0.25">
      <c r="A31" s="144"/>
      <c r="B31" s="28" t="s">
        <v>225</v>
      </c>
      <c r="C31" s="25">
        <v>20</v>
      </c>
      <c r="D31" s="67"/>
      <c r="E31" s="67"/>
      <c r="F31" s="27">
        <f t="shared" si="0"/>
        <v>0</v>
      </c>
    </row>
    <row r="32" spans="1:6" x14ac:dyDescent="0.25">
      <c r="A32" s="145"/>
      <c r="B32" s="28" t="s">
        <v>233</v>
      </c>
      <c r="C32" s="25">
        <v>21</v>
      </c>
      <c r="D32" s="67"/>
      <c r="E32" s="67"/>
      <c r="F32" s="27">
        <f t="shared" si="0"/>
        <v>0</v>
      </c>
    </row>
    <row r="33" spans="1:6" ht="43.9" customHeight="1" x14ac:dyDescent="0.25">
      <c r="A33" s="141" t="s">
        <v>226</v>
      </c>
      <c r="B33" s="141"/>
      <c r="C33" s="25">
        <v>22</v>
      </c>
      <c r="D33" s="27">
        <f>D28-D27</f>
        <v>0</v>
      </c>
      <c r="E33" s="27">
        <f>E28-E27</f>
        <v>0</v>
      </c>
      <c r="F33" s="27">
        <f t="shared" si="0"/>
        <v>0</v>
      </c>
    </row>
    <row r="34" spans="1:6" ht="43.9" customHeight="1" x14ac:dyDescent="0.25">
      <c r="A34" s="146" t="s">
        <v>227</v>
      </c>
      <c r="B34" s="146"/>
      <c r="C34" s="25">
        <v>23</v>
      </c>
      <c r="D34" s="67"/>
      <c r="E34" s="67"/>
      <c r="F34" s="31">
        <f t="shared" si="0"/>
        <v>0</v>
      </c>
    </row>
    <row r="36" spans="1:6" ht="15.75" x14ac:dyDescent="0.25">
      <c r="A36" s="15" t="s">
        <v>42</v>
      </c>
    </row>
    <row r="37" spans="1:6" ht="15.75" x14ac:dyDescent="0.25">
      <c r="A37" s="16" t="s">
        <v>228</v>
      </c>
    </row>
    <row r="38" spans="1:6" ht="15.75" x14ac:dyDescent="0.25">
      <c r="A38" s="32" t="s">
        <v>209</v>
      </c>
      <c r="B38" s="32"/>
    </row>
  </sheetData>
  <sheetProtection algorithmName="SHA-512" hashValue="i1fQbvCKvJ5k5lsQvRXELDJluQra8Hq+J/Sym5G7qmHQ5ZpmxaN8scmgLk7c1ksMYSNDwWUts95pdBoLk5FMoA==" saltValue="rcpRJkvfWM5wNC9Umno4sQ==" spinCount="100000" sheet="1"/>
  <mergeCells count="28">
    <mergeCell ref="A33:B33"/>
    <mergeCell ref="A34:B34"/>
    <mergeCell ref="A21:A22"/>
    <mergeCell ref="A23:B23"/>
    <mergeCell ref="A24:B24"/>
    <mergeCell ref="A25:B25"/>
    <mergeCell ref="A26:B26"/>
    <mergeCell ref="A27:B27"/>
    <mergeCell ref="A18:B18"/>
    <mergeCell ref="A19:B19"/>
    <mergeCell ref="A20:B20"/>
    <mergeCell ref="A28:B28"/>
    <mergeCell ref="A29:A32"/>
    <mergeCell ref="A11:B11"/>
    <mergeCell ref="A12:B12"/>
    <mergeCell ref="A13:A15"/>
    <mergeCell ref="A16:B16"/>
    <mergeCell ref="A17:B17"/>
    <mergeCell ref="A6:F6"/>
    <mergeCell ref="A8:B10"/>
    <mergeCell ref="C8:C10"/>
    <mergeCell ref="D8:E8"/>
    <mergeCell ref="F8:F9"/>
    <mergeCell ref="A1:F1"/>
    <mergeCell ref="A2:F2"/>
    <mergeCell ref="B4:F4"/>
    <mergeCell ref="C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1 vyhlášky č. 446/2012 Z.z.</dc:title>
  <dc:creator>krchnak</dc:creator>
  <cp:lastModifiedBy>oros</cp:lastModifiedBy>
  <dcterms:created xsi:type="dcterms:W3CDTF">2013-01-10T13:48:46Z</dcterms:created>
  <dcterms:modified xsi:type="dcterms:W3CDTF">2025-03-25T08:04:41Z</dcterms:modified>
</cp:coreProperties>
</file>