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FP_podklady\import na web\Final na web\OMA\"/>
    </mc:Choice>
  </mc:AlternateContent>
  <xr:revisionPtr revIDLastSave="0" documentId="13_ncr:1_{2E48FA15-B27D-4C5F-849A-4D6ACE242A0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dentifikácia" sheetId="4" r:id="rId1"/>
    <sheet name="Plyn" sheetId="7" r:id="rId2"/>
    <sheet name="Poznámky" sheetId="5" r:id="rId3"/>
    <sheet name="Metodika" sheetId="9" r:id="rId4"/>
    <sheet name="Metodika - Vypĺňanie údajov" sheetId="10" r:id="rId5"/>
    <sheet name="Metadata" sheetId="11" state="hidden" r:id="rId6"/>
  </sheets>
  <definedNames>
    <definedName name="január_23" localSheetId="1">Identifikácia!#REF!</definedName>
    <definedName name="január_23">Identifikácia!#REF!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AA2" i="7"/>
  <c r="Z2" i="7"/>
  <c r="Y2" i="7"/>
  <c r="X2" i="7"/>
  <c r="W2" i="7"/>
  <c r="V2" i="7"/>
  <c r="U2" i="7"/>
  <c r="T2" i="7"/>
  <c r="P10" i="7" l="1"/>
  <c r="L10" i="7" l="1"/>
  <c r="G10" i="7"/>
  <c r="P2" i="7"/>
  <c r="L2" i="7"/>
  <c r="G2" i="7"/>
  <c r="P4" i="7" l="1"/>
  <c r="P6" i="7"/>
  <c r="P7" i="7"/>
  <c r="P9" i="7"/>
  <c r="P11" i="7"/>
  <c r="P3" i="7"/>
  <c r="L11" i="7" l="1"/>
  <c r="G11" i="7"/>
  <c r="L9" i="7"/>
  <c r="G9" i="7"/>
  <c r="L7" i="7"/>
  <c r="G7" i="7"/>
  <c r="L6" i="7"/>
  <c r="G6" i="7"/>
  <c r="L4" i="7"/>
  <c r="G4" i="7"/>
  <c r="L3" i="7"/>
  <c r="G3" i="7"/>
</calcChain>
</file>

<file path=xl/sharedStrings.xml><?xml version="1.0" encoding="utf-8"?>
<sst xmlns="http://schemas.openxmlformats.org/spreadsheetml/2006/main" count="262" uniqueCount="138">
  <si>
    <t>Obchodné meno regulovaného subjektu:</t>
  </si>
  <si>
    <t>NIE</t>
  </si>
  <si>
    <t>Dátum aktualizácie:</t>
  </si>
  <si>
    <t>Reportované ku kalendárnemu mesiacu (m):</t>
  </si>
  <si>
    <t>Aktuálny kalendárny štvrťrok (Q) / v aktuálnom roku (t):</t>
  </si>
  <si>
    <t>m</t>
  </si>
  <si>
    <t>m+1</t>
  </si>
  <si>
    <t>Q</t>
  </si>
  <si>
    <t>Q+1</t>
  </si>
  <si>
    <t>t+1</t>
  </si>
  <si>
    <t>ÁNO</t>
  </si>
  <si>
    <t>Rozbaľovací zoznam v bunke</t>
  </si>
  <si>
    <t>Manuálne</t>
  </si>
  <si>
    <t>VLASTNÁ</t>
  </si>
  <si>
    <t>PRENESENÁ</t>
  </si>
  <si>
    <t>Obchodné meno subjektu zodpovedného za prenesenú odchýlku:</t>
  </si>
  <si>
    <t>Zodpovednosť za odchýlku:</t>
  </si>
  <si>
    <t>všeobecné poznámky:</t>
  </si>
  <si>
    <t>Všeobecné pokyny k posielaniu reportov:</t>
  </si>
  <si>
    <t>2. Report sa zasiela za každú spoločnosť samostatne za každý mesiac ( 1 mail = 1 report) v exceli.</t>
  </si>
  <si>
    <t>Pokyny k stĺpcu A (OBDOBIE):</t>
  </si>
  <si>
    <t>Rámcové metodické princípy poskytovania informácií:</t>
  </si>
  <si>
    <t>6. Nulové údaje v reporte sú označované 0.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</si>
  <si>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</si>
  <si>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</si>
  <si>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</si>
  <si>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</si>
  <si>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</si>
  <si>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</si>
  <si>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</si>
  <si>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</si>
  <si>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</si>
  <si>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</si>
  <si>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</si>
  <si>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</si>
  <si>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Jan-Dec</t>
  </si>
  <si>
    <t>Feb-Dec</t>
  </si>
  <si>
    <t>Apr-Dec</t>
  </si>
  <si>
    <t>Mar-Dec</t>
  </si>
  <si>
    <t>Máj-Dec</t>
  </si>
  <si>
    <t>Jún-Dec</t>
  </si>
  <si>
    <t>Júl-Dec</t>
  </si>
  <si>
    <t>Aug-Dec</t>
  </si>
  <si>
    <t>Sept-Dec</t>
  </si>
  <si>
    <t>Okt-Dec</t>
  </si>
  <si>
    <t>Nov-Dec</t>
  </si>
  <si>
    <t>Report za:</t>
  </si>
  <si>
    <t>Údaje sa vypĺňajú za :</t>
  </si>
  <si>
    <t>Dodávka aj do OM vo vlastnej LDS (ÁNO/NIE)</t>
  </si>
  <si>
    <t>Celková hodnota množstva plynu za predchádzajúce ukončené kalendárne mesiace v roku t</t>
  </si>
  <si>
    <t>Celková zostávajúca hodnota množstva plynu do konca aktuálneho kalendárneho roka t</t>
  </si>
  <si>
    <t>Jan-Feb</t>
  </si>
  <si>
    <t>Jan - Mar</t>
  </si>
  <si>
    <t>Jan - Apr</t>
  </si>
  <si>
    <t>Jan - Máj</t>
  </si>
  <si>
    <t>Jan - Jún</t>
  </si>
  <si>
    <t>Jan - Júl</t>
  </si>
  <si>
    <t>Jan - Aug</t>
  </si>
  <si>
    <t>Jan - Sept</t>
  </si>
  <si>
    <t>Jan - Okt</t>
  </si>
  <si>
    <t>Jan -  Nov</t>
  </si>
  <si>
    <t>December predch. roka</t>
  </si>
  <si>
    <t>Január nasl. roka</t>
  </si>
  <si>
    <t>Február nasl. roka</t>
  </si>
  <si>
    <t>Marec nasl. roka</t>
  </si>
  <si>
    <t>nevypĺňa sa</t>
  </si>
  <si>
    <t>Ak sa report vypĺňa v prvom mesiaci daného štvrťroka, do Q sa spočítavajú všetky tri mesiace štvrťroka, ak je mesiacom m v poradí druhý mesiac v danom štvrťroku, do Q sa spočítavajú hodnoty relevantné za v poradí druhý a tretí mesiac kvartálu. Tretí mesiac v danom štvrťroku zahŕňa údaje za posledný mesiac v danom štvrťroku, t.j. údaje by sa mali zhodovať s údajmi za mesiac m (riadok 3).</t>
  </si>
  <si>
    <t>(podrobnejšie v hárku: Metodika - Vypĺňanie údajov)</t>
  </si>
  <si>
    <t>Ak sa report vypĺňa v prvom mesiaci roka t, do riadku 9 sa spočítavajú hodnoty za všetkých 12 mesiacov roka, ak je mesiacom m napr. 6. mesiac v roku, tak sa do riadku 9 spočítavajú hodnoty za mesiace 6 - 12 v roku t.</t>
  </si>
  <si>
    <t>Ak sa report vypĺňa v prvom mesiaci roka t, do riadku 10 sa uvádza 0, ak je mesiacom m napr. 6. mesiac v roku, tak sa do riadku 10 spočítavajú hodnoty za mesiace 1 - 5 v roku t.</t>
  </si>
  <si>
    <t>4. Poznámky sa uvádzajú výlučne do hárku "Poznámky", nie do mailu.</t>
  </si>
  <si>
    <t xml:space="preserve">7. Údaje v reporte reflektujú aktuálnu situáciu ku dňu zaslania reportu. </t>
  </si>
  <si>
    <t xml:space="preserve"> 
SALDO                   (MWh)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</si>
  <si>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</si>
  <si>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</si>
  <si>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</si>
  <si>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</si>
  <si>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</si>
  <si>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</si>
  <si>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</si>
  <si>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</si>
  <si>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</si>
  <si>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</si>
  <si>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</si>
  <si>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</si>
  <si>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Reportované ku kalendárnemu roku (t):</t>
  </si>
  <si>
    <t>2023</t>
  </si>
  <si>
    <t>2024</t>
  </si>
  <si>
    <t>2025</t>
  </si>
  <si>
    <t>1Q</t>
  </si>
  <si>
    <t>2Q</t>
  </si>
  <si>
    <t>3Q</t>
  </si>
  <si>
    <t>4Q</t>
  </si>
  <si>
    <t>-</t>
  </si>
  <si>
    <t>Reportované ku kalendárnemu štvrťroku (Q):</t>
  </si>
  <si>
    <t xml:space="preserve">2. Za mesiac m (riadok 3) sa považuje mesiac, v ktorom sa report vypĺňa a zasiela. </t>
  </si>
  <si>
    <t xml:space="preserve">3. Pre Q (riadok 6) sa uvádzajú hodnoty len pre ostávajúcu časť daného štvrťroka. </t>
  </si>
  <si>
    <t xml:space="preserve">4. Pre t (riadok 9) sa uvádzajú hodnoty len pre ostávajúcu časť daného roka vrátane mesiaca m. </t>
  </si>
  <si>
    <t>5. Pre t (riadok 10) sa uvádzajú hodnoty len za predchádzajúce ukončené kalendárne mesiace v roku t.</t>
  </si>
  <si>
    <t>6. Pre t+1 (riadok 11) sa uvádzajú hodnoty za bezprostredne nadchádzajúci kalendárny rok t+1.</t>
  </si>
  <si>
    <t>V každom mesiaci roku t sa vypĺňajú sumárne hodnoty za celý rok t+1 (platné aj na časť roka).</t>
  </si>
  <si>
    <t>1. Zasielanie reportu: pravidelne, najneskôr do konca desiateho dňa každého kalendárneho mesiaca na email obchodnepozicie@urso.gov.sk . Ak desiaty deň pripadne na víkend/sviatok, termín sa posúva na najbližší ďalší pracovný deň.</t>
  </si>
  <si>
    <t>Objem dodávky plynu odberateľom v domácnosti        
(MWh)</t>
  </si>
  <si>
    <t>Objem dodávky plynu odberateľom mimo domácnosti s regulovanou cenou 
(MWh)</t>
  </si>
  <si>
    <t>Objem dodávky plynu odberateľom mimo domácnosti s neregulovanou pevnou cenou       
(MWh)</t>
  </si>
  <si>
    <t>Objem dodávky plynu odberateľom mimo domácnosti s neregulovanou inou ako pevnou cenou                                 
(MWh)</t>
  </si>
  <si>
    <t>Objem dodávky plynu do vlastných odberných miest v ním prevádzkovanej distribučnej sieti 
(MWh)</t>
  </si>
  <si>
    <t>Zazmluvnený objem dodávky plynu koncovým odberateľom      
(MWh)</t>
  </si>
  <si>
    <t>Celkový disponibilný objem plynu s fyzickou dodávkou v relevantnom období                  
(MWh)</t>
  </si>
  <si>
    <t>m–2, 
ktorý predchádza poslednému ucelenému kalendárnemu mesiacu</t>
  </si>
  <si>
    <t>Disponibilný objem plynu obstaraný na veľkoobchodnom trhu s plynom, pričom obdobie medzi obstaraním daného objemu a začiatkom fyzickej dodávky obstaraného objemu koncovým odberateľom plynu je rovné alebo dlhšie ako 12 kalendárnych mesiacov alebo 365 dní  
(MWh)</t>
  </si>
  <si>
    <t>Disponibilný objem plynu obstaraný na veľkoobchodnom trhu s plynom, pričom obdobie medzi obstaraním daného objemu a začiatkom fyzickej dodávky obstaraného objemu koncovým odberateľom plynu je kratšie ako 12 kalendárnych mesiacov alebo 365 dní 
(MWh)</t>
  </si>
  <si>
    <t>Suma celkových nákladov na obstaranie celkového disponibilného objemu plynu v stĺpci L          
(EUR)</t>
  </si>
  <si>
    <t>Poznámky k údajom 
(opis iného produktu uvedeného v stĺpci K a ďalšie voliteľné informácie)</t>
  </si>
  <si>
    <t>Disponibilný objem plynu obstaraný iným spôsobom ako uvedeným v stĺpci I a J, pričom sa špecifikuje, o aký možný spôsob obstarania alebo zabezpečenia objemu plynu sa jedná              
(MWh)</t>
  </si>
  <si>
    <t>m-2</t>
  </si>
  <si>
    <t>November predch. roka</t>
  </si>
  <si>
    <t>1. Za mesiac m-2 (riadok 2) sa považuje mesiac, ktorý predchádza poslednému ucelenému kalendárnemu mesiacu, v ktorom sa report vypĺňa a zasiela. Za dané obdobie sa vypĺňajú finálne údaje (do objemu sa nezapočítavajú prípadné zmluvne dohodnuté tolerančné pásma, straty a pod.). Ak k desiatemu dňu nie sú k dispozícii finálne údaje, žiadame uviesť plánované hodnoty.  Do "Poznámky" uviesť, či sa jedná o predpokladané alebo skutočné hodnoty, resp., ktoré hodnoty su planované a ktoré skutočné.</t>
  </si>
  <si>
    <t>Od mesiaca m sa potom počíta kalendárny mesiac m-2 a nasledujúci kalendárny mesiac m+1. Mesiac m je rozhodujúcim pre určenie kvartálu Q a roka t . Modelový príklad: report sa vypĺňa napr. 5.12.2022, v takom prípade: m je december 2022, m-2 je október 2022, m+1 je január 2023, Q je 4Q 2022, Q+1 je 1Q 2023, rok t je 2022, rok t+1 je 2023</t>
  </si>
  <si>
    <t xml:space="preserve">V prípade ak objem dodávky odberateľom je zazmluvnený na ročnej báze bez odberových diagramov, v tabuľke za obdobie m-2, m, m+1, Q, Q+1 sa uvedie pomerná časť za príslušné obdobie. 
V prípade ak na rok t+1 ešte nie je uzatvorená zmluva, v tabuľkách sa uvedie nulová hodnota. </t>
  </si>
  <si>
    <t>4. Stĺpec I: v bunkách referujúcim k jednotlivým časovým radom kratším ako ucelený kalendárny rok (tzn. mesiac, štvrťrok, zostávajúca časť t) sa uvádza iba relevantná alikvótna časť zo všetkých ročných forwardov s fyzickou dodávkou v danom roku (platí zásada, že sa reportuje disponibilný objem pre relevantný časový rad, ktorý je v tomto prípade nakúpený v rámci produktov ročných forwardov).</t>
  </si>
  <si>
    <t>3. Názov excelu je: OBCHODNÉ MENO_mesiac_rok_obchodné pozície.xls . Namiesto položky Obchodné meno sa dopĺňa obchodné meno subjektu, za ktorý sa vypĺňa report. Namiesto položky mesiac a rok sa dopĺňa mesiac a rok, za ktorý sa reportujú údaje.</t>
  </si>
  <si>
    <t>5. Údaje v reporte sú v MWh, pričom Suma celkových nákladov na obstaranie plynu na veľkoobchodnom trhu je v EUR.</t>
  </si>
  <si>
    <t xml:space="preserve">8. Údaje v reporte sa kontrolujú so sumárnymi údajmi v stĺpcoch G a L. V prípade nesúladu sumárnych údajov je potrebné údaje v reporte v prepísať do formátu čísla. </t>
  </si>
  <si>
    <t>1. Stĺpce B, C, D, E a F: za zazmluvnený objem dodávky koncovým odberateľom sa považuje dodávka plynu pri splnení nasledovných parametrov (všetky musia platiť súčasne): (i) ide o dodávku na základe uzatvorenej zmluvy o dodávke alebo na základe uzatvorenej zmluvy o združenej dodávke plynu, (ii) ide o zmluvne dohodnutý nett objem dodávky (tzn. do objemu sa nezapočítavajú prípadné zmluvne dohodnuté tolerančné pásma, straty a pod.)</t>
  </si>
  <si>
    <t>2. Stĺpec F: vypĺňa povinne ten subjekt, ktorý v hárku "Identifikácia" v riadku 2 vyznačil možnosť ÁNO (možnosť "ÁNO" uvádza len ten subjekt, ktorý je dodávateľom plynu výlučne len do odberných miest v ním prevádzkovanej / prevádzkovaných LDS). To neplatí, ak subjekt nemá podpísanú zmluvu na dodávku vo vlastnej LDS s koncovým odberateľom. V prípade relevantnosti vypĺňa aj iný subjekt, ak prevádzkuje LDS a súčasne je sám sebe dodávateľom do svojich OM v ním prevádzkovanej LDS. Do stĺpca F vypĺňa údaj o predpokladanom objeme dodávky plynu do svojich vlastných odberných miest, v ktorých je daný prevádzkovateľ LDS v roli koncového odberateľa.</t>
  </si>
  <si>
    <t>3. Stĺpce I až K: uvádza sa celkový disponibilný objem plynu. Teda nie iba ten objem plynu, ktorý regulovaný subjekt explicitne alokoval vo svojich interných evidenciách na zabezpečenie dodávky konkrétnym koncovým odberateľom podľa EIC/POD kódov, ale celkový objem plynu, ktorý má daný subjekt zabezpečený na základe akejkoľvek zmluvy s treťou stranou a môže byť alokovaný na pokrytie dodávky koncovým odberateľom na základe zmlúv o dodávke alebo zmlúv o združenej dodávke.</t>
  </si>
  <si>
    <t>5. Stĺpec M  "Suma celkových nákladov na obstaranie celkového disponibilného objemu komodity": týka sa len zabezpečeného množstva komodity na veľkoobchodnom trhu, t.j. bez nákladov na prepravu, distribúciu atď. (relevantný je ten objem komodity, ktorý je reportovaný).</t>
  </si>
  <si>
    <t>6. Stĺpec "Poznámky k údajom": údaj povinne vypĺňa ten subjekt, ktorý deklaruje disponibilnú komoditu v stĺpci K (obsahom informácie je spresnenie, akým iným spôsobom alebo kombináciou spôsobov je daný objem zabezpečený). V prípade, že ide o zabezpečovanie objemu na základe rámcových zmlúv s tretími stranami, je potrebné uviesť obchodné mená / názvy daných protistrán a špecifikovať objem, ktorý je možné priebežne v danom období nakupovať cez danú rámcovú zmluvu. V prípade, že je informácia komplexnejšia, je možné ju poskytnúť aj samostatne v hárku "Poznámky".</t>
  </si>
  <si>
    <t>7. Všeobecné usmernenie -  v prípade nejasností vypĺňania produktu nákupu do príslušného stĺpca, subjekt uvedie údaj do stĺpca K a v "Poznámke" opíše typ produktu.</t>
  </si>
  <si>
    <t>Typ:</t>
  </si>
  <si>
    <t>P_00013</t>
  </si>
  <si>
    <t>Verzia:</t>
  </si>
  <si>
    <t>IČO:</t>
  </si>
  <si>
    <t>Celková zostávajúca hodnota množstva elektriny/plynu do konca aktuálneho kalendárneho roka t, do ktorého sa zaraďuje mesiac m                                                                           (pre tento účel sa považuje za rok t kalendárny rok 2024)</t>
  </si>
  <si>
    <t>Celková hodnota množstva elektriny/plynu za predchádzajúce ukončené kalendárne mesiace v roku t (pre tento účel sa považuje za rok t kalendárny rok 2024)</t>
  </si>
  <si>
    <t>t+1                                                                                                           (pre tento účel sa považuje za rok t+1 kalendárny rok 2025)</t>
  </si>
  <si>
    <t>Jan - Dec                             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</si>
</sst>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FF2CC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9">
    <xf numFmtId="0" fontId="0" fillId="0" borderId="0" xfId="0"/>
    <xf numFmtId="0" fontId="2" fillId="0" borderId="0" xfId="1"/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2" fillId="0" borderId="0" xfId="1" applyNumberFormat="1" applyAlignment="1">
      <alignment vertical="center"/>
    </xf>
    <xf numFmtId="0" fontId="1" fillId="0" borderId="0" xfId="0" applyFont="1" applyAlignment="1">
      <alignment horizontal="right"/>
    </xf>
    <xf numFmtId="3" fontId="3" fillId="5" borderId="2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0" fillId="0" borderId="0" xfId="0" applyAlignment="1">
      <alignment wrapText="1"/>
    </xf>
    <xf numFmtId="0" fontId="8" fillId="8" borderId="6" xfId="0" applyFont="1" applyFill="1" applyBorder="1" applyAlignment="1">
      <alignment wrapText="1"/>
    </xf>
    <xf numFmtId="0" fontId="7" fillId="7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3" fontId="3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3" fontId="11" fillId="5" borderId="33" xfId="1" applyNumberFormat="1" applyFont="1" applyFill="1" applyBorder="1" applyAlignment="1">
      <alignment horizontal="center" vertical="center"/>
    </xf>
    <xf numFmtId="3" fontId="11" fillId="5" borderId="4" xfId="1" applyNumberFormat="1" applyFont="1" applyFill="1" applyBorder="1" applyAlignment="1">
      <alignment horizontal="center" vertical="center"/>
    </xf>
    <xf numFmtId="3" fontId="11" fillId="5" borderId="39" xfId="1" applyNumberFormat="1" applyFont="1" applyFill="1" applyBorder="1" applyAlignment="1">
      <alignment horizontal="center" vertical="center"/>
    </xf>
    <xf numFmtId="0" fontId="0" fillId="9" borderId="34" xfId="0" applyFill="1" applyBorder="1" applyAlignment="1">
      <alignment horizontal="center"/>
    </xf>
    <xf numFmtId="0" fontId="0" fillId="0" borderId="6" xfId="0" applyBorder="1"/>
    <xf numFmtId="3" fontId="12" fillId="0" borderId="7" xfId="1" applyNumberFormat="1" applyFont="1" applyBorder="1" applyAlignment="1">
      <alignment horizontal="center" vertical="center"/>
    </xf>
    <xf numFmtId="0" fontId="6" fillId="0" borderId="7" xfId="0" applyFont="1" applyBorder="1"/>
    <xf numFmtId="3" fontId="12" fillId="5" borderId="42" xfId="1" applyNumberFormat="1" applyFont="1" applyFill="1" applyBorder="1" applyAlignment="1">
      <alignment horizontal="center" vertical="center"/>
    </xf>
    <xf numFmtId="0" fontId="4" fillId="10" borderId="3" xfId="1" applyFont="1" applyFill="1" applyBorder="1" applyAlignment="1">
      <alignment horizontal="center" vertical="center" wrapText="1"/>
    </xf>
    <xf numFmtId="3" fontId="3" fillId="10" borderId="26" xfId="1" applyNumberFormat="1" applyFont="1" applyFill="1" applyBorder="1" applyAlignment="1">
      <alignment vertical="center"/>
    </xf>
    <xf numFmtId="3" fontId="3" fillId="10" borderId="25" xfId="1" applyNumberFormat="1" applyFont="1" applyFill="1" applyBorder="1" applyAlignment="1">
      <alignment vertical="center"/>
    </xf>
    <xf numFmtId="0" fontId="1" fillId="0" borderId="35" xfId="0" applyFont="1" applyBorder="1"/>
    <xf numFmtId="3" fontId="3" fillId="5" borderId="2" xfId="1" applyNumberFormat="1" applyFont="1" applyFill="1" applyBorder="1" applyAlignment="1">
      <alignment horizontal="center" vertical="center" wrapText="1"/>
    </xf>
    <xf numFmtId="3" fontId="12" fillId="5" borderId="41" xfId="1" applyNumberFormat="1" applyFont="1" applyFill="1" applyBorder="1" applyAlignment="1">
      <alignment horizontal="center" vertical="center"/>
    </xf>
    <xf numFmtId="0" fontId="4" fillId="3" borderId="56" xfId="1" applyFont="1" applyFill="1" applyBorder="1" applyAlignment="1">
      <alignment horizontal="center" vertical="center" wrapText="1"/>
    </xf>
    <xf numFmtId="3" fontId="12" fillId="5" borderId="57" xfId="1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9" borderId="3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3" fillId="5" borderId="42" xfId="1" applyNumberFormat="1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1" fillId="8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4" fillId="0" borderId="27" xfId="1" applyFont="1" applyBorder="1" applyAlignment="1">
      <alignment horizontal="center" vertical="center" wrapText="1"/>
    </xf>
    <xf numFmtId="3" fontId="3" fillId="2" borderId="45" xfId="1" applyNumberFormat="1" applyFont="1" applyFill="1" applyBorder="1" applyAlignment="1" applyProtection="1">
      <alignment vertical="center"/>
      <protection locked="0"/>
    </xf>
    <xf numFmtId="3" fontId="3" fillId="2" borderId="46" xfId="1" applyNumberFormat="1" applyFont="1" applyFill="1" applyBorder="1" applyAlignment="1" applyProtection="1">
      <alignment vertical="center"/>
      <protection locked="0"/>
    </xf>
    <xf numFmtId="3" fontId="3" fillId="3" borderId="47" xfId="1" applyNumberFormat="1" applyFont="1" applyFill="1" applyBorder="1" applyAlignment="1" applyProtection="1">
      <alignment vertical="center"/>
      <protection locked="0"/>
    </xf>
    <xf numFmtId="3" fontId="3" fillId="2" borderId="48" xfId="1" applyNumberFormat="1" applyFont="1" applyFill="1" applyBorder="1" applyAlignment="1" applyProtection="1">
      <alignment vertical="center"/>
      <protection locked="0"/>
    </xf>
    <xf numFmtId="3" fontId="3" fillId="2" borderId="49" xfId="1" applyNumberFormat="1" applyFont="1" applyFill="1" applyBorder="1" applyAlignment="1" applyProtection="1">
      <alignment vertical="center"/>
      <protection locked="0"/>
    </xf>
    <xf numFmtId="3" fontId="3" fillId="3" borderId="15" xfId="1" applyNumberFormat="1" applyFont="1" applyFill="1" applyBorder="1" applyAlignment="1" applyProtection="1">
      <alignment vertical="center"/>
      <protection locked="0"/>
    </xf>
    <xf numFmtId="3" fontId="3" fillId="2" borderId="14" xfId="1" applyNumberFormat="1" applyFont="1" applyFill="1" applyBorder="1" applyAlignment="1" applyProtection="1">
      <alignment vertical="center"/>
      <protection locked="0"/>
    </xf>
    <xf numFmtId="3" fontId="3" fillId="2" borderId="1" xfId="1" applyNumberFormat="1" applyFont="1" applyFill="1" applyBorder="1" applyAlignment="1" applyProtection="1">
      <alignment vertical="center"/>
      <protection locked="0"/>
    </xf>
    <xf numFmtId="3" fontId="3" fillId="0" borderId="16" xfId="1" applyNumberFormat="1" applyFont="1" applyBorder="1" applyAlignment="1" applyProtection="1">
      <alignment vertical="center"/>
      <protection locked="0"/>
    </xf>
    <xf numFmtId="3" fontId="3" fillId="0" borderId="0" xfId="1" applyNumberFormat="1" applyFont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3" fontId="3" fillId="2" borderId="18" xfId="1" applyNumberFormat="1" applyFont="1" applyFill="1" applyBorder="1" applyAlignment="1" applyProtection="1">
      <alignment vertical="center"/>
      <protection locked="0"/>
    </xf>
    <xf numFmtId="3" fontId="3" fillId="2" borderId="19" xfId="1" applyNumberFormat="1" applyFont="1" applyFill="1" applyBorder="1" applyAlignment="1" applyProtection="1">
      <alignment vertical="center"/>
      <protection locked="0"/>
    </xf>
    <xf numFmtId="3" fontId="3" fillId="3" borderId="20" xfId="1" applyNumberFormat="1" applyFont="1" applyFill="1" applyBorder="1" applyAlignment="1" applyProtection="1">
      <alignment vertical="center"/>
      <protection locked="0"/>
    </xf>
    <xf numFmtId="3" fontId="3" fillId="4" borderId="50" xfId="1" applyNumberFormat="1" applyFont="1" applyFill="1" applyBorder="1" applyAlignment="1" applyProtection="1">
      <alignment vertical="center"/>
      <protection locked="0"/>
    </xf>
    <xf numFmtId="3" fontId="3" fillId="4" borderId="51" xfId="1" applyNumberFormat="1" applyFont="1" applyFill="1" applyBorder="1" applyAlignment="1" applyProtection="1">
      <alignment vertical="center"/>
      <protection locked="0"/>
    </xf>
    <xf numFmtId="3" fontId="3" fillId="4" borderId="21" xfId="1" applyNumberFormat="1" applyFont="1" applyFill="1" applyBorder="1" applyAlignment="1" applyProtection="1">
      <alignment vertical="center"/>
      <protection locked="0"/>
    </xf>
    <xf numFmtId="3" fontId="3" fillId="4" borderId="1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Border="1" applyAlignment="1" applyProtection="1">
      <alignment vertical="center"/>
      <protection locked="0"/>
    </xf>
    <xf numFmtId="3" fontId="3" fillId="4" borderId="23" xfId="1" applyNumberFormat="1" applyFont="1" applyFill="1" applyBorder="1" applyAlignment="1" applyProtection="1">
      <alignment vertical="center"/>
      <protection locked="0"/>
    </xf>
    <xf numFmtId="3" fontId="3" fillId="4" borderId="24" xfId="1" applyNumberFormat="1" applyFont="1" applyFill="1" applyBorder="1" applyAlignment="1" applyProtection="1">
      <alignment vertical="center"/>
      <protection locked="0"/>
    </xf>
    <xf numFmtId="3" fontId="3" fillId="0" borderId="52" xfId="1" applyNumberFormat="1" applyFont="1" applyBorder="1" applyAlignment="1" applyProtection="1">
      <alignment vertical="center"/>
      <protection locked="0"/>
    </xf>
    <xf numFmtId="3" fontId="3" fillId="0" borderId="53" xfId="1" applyNumberFormat="1" applyFont="1" applyBorder="1" applyAlignment="1" applyProtection="1">
      <alignment vertical="center"/>
      <protection locked="0"/>
    </xf>
    <xf numFmtId="3" fontId="3" fillId="0" borderId="43" xfId="1" applyNumberFormat="1" applyFont="1" applyBorder="1" applyAlignment="1" applyProtection="1">
      <alignment vertical="center"/>
      <protection locked="0"/>
    </xf>
    <xf numFmtId="3" fontId="3" fillId="0" borderId="44" xfId="1" applyNumberFormat="1" applyFont="1" applyBorder="1" applyAlignment="1" applyProtection="1">
      <alignment vertical="center"/>
      <protection locked="0"/>
    </xf>
    <xf numFmtId="3" fontId="3" fillId="4" borderId="54" xfId="1" applyNumberFormat="1" applyFont="1" applyFill="1" applyBorder="1" applyAlignment="1" applyProtection="1">
      <alignment vertical="center"/>
      <protection locked="0"/>
    </xf>
    <xf numFmtId="3" fontId="3" fillId="4" borderId="49" xfId="1" applyNumberFormat="1" applyFont="1" applyFill="1" applyBorder="1" applyAlignment="1" applyProtection="1">
      <alignment vertical="center"/>
      <protection locked="0"/>
    </xf>
    <xf numFmtId="0" fontId="16" fillId="0" borderId="1" xfId="1" applyFont="1" applyBorder="1" applyAlignment="1">
      <alignment vertical="center" wrapText="1"/>
    </xf>
    <xf numFmtId="0" fontId="0" fillId="6" borderId="3" xfId="0" applyFill="1" applyBorder="1" applyAlignment="1" applyProtection="1">
      <alignment horizontal="left" vertical="top"/>
      <protection locked="0"/>
    </xf>
    <xf numFmtId="0" fontId="17" fillId="6" borderId="6" xfId="0" applyFont="1" applyFill="1" applyBorder="1" applyAlignment="1" applyProtection="1">
      <alignment horizontal="right"/>
      <protection locked="0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17" fillId="6" borderId="7" xfId="0" applyFont="1" applyFill="1" applyBorder="1" applyAlignment="1" applyProtection="1">
      <alignment horizontal="right"/>
      <protection locked="0"/>
    </xf>
    <xf numFmtId="0" fontId="17" fillId="6" borderId="8" xfId="0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right"/>
    </xf>
    <xf numFmtId="49" fontId="17" fillId="0" borderId="0" xfId="0" applyNumberFormat="1" applyFont="1" applyAlignment="1">
      <alignment horizontal="right"/>
    </xf>
    <xf numFmtId="3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9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164" fontId="20" fillId="0" borderId="0" xfId="1" applyNumberFormat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3" fontId="21" fillId="0" borderId="0" xfId="1" applyNumberFormat="1" applyFont="1"/>
    <xf numFmtId="0" fontId="21" fillId="0" borderId="0" xfId="1" applyFont="1"/>
    <xf numFmtId="0" fontId="17" fillId="0" borderId="0" xfId="0" applyFont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3" fontId="19" fillId="0" borderId="47" xfId="1" applyNumberFormat="1" applyFont="1" applyBorder="1" applyAlignment="1" applyProtection="1">
      <alignment horizontal="left" vertical="center" wrapText="1"/>
      <protection locked="0"/>
    </xf>
    <xf numFmtId="3" fontId="19" fillId="0" borderId="15" xfId="1" applyNumberFormat="1" applyFont="1" applyBorder="1" applyAlignment="1" applyProtection="1">
      <alignment horizontal="left" vertical="center" wrapText="1"/>
      <protection locked="0"/>
    </xf>
    <xf numFmtId="3" fontId="19" fillId="0" borderId="17" xfId="1" applyNumberFormat="1" applyFont="1" applyBorder="1" applyAlignment="1" applyProtection="1">
      <alignment horizontal="left" vertical="center" wrapText="1"/>
      <protection locked="0"/>
    </xf>
    <xf numFmtId="3" fontId="19" fillId="0" borderId="20" xfId="1" applyNumberFormat="1" applyFont="1" applyBorder="1" applyAlignment="1" applyProtection="1">
      <alignment horizontal="left" vertical="center" wrapText="1"/>
      <protection locked="0"/>
    </xf>
    <xf numFmtId="3" fontId="21" fillId="0" borderId="0" xfId="1" applyNumberFormat="1" applyFont="1" applyAlignment="1">
      <alignment vertical="center"/>
    </xf>
    <xf numFmtId="0" fontId="0" fillId="0" borderId="0" xfId="0" applyAlignment="1">
      <alignment horizontal="left" vertical="top"/>
    </xf>
    <xf numFmtId="0" fontId="22" fillId="0" borderId="0" xfId="0" applyFont="1"/>
    <xf numFmtId="49" fontId="22" fillId="0" borderId="0" xfId="0" applyNumberFormat="1" applyFont="1" applyAlignment="1">
      <alignment horizontal="right"/>
    </xf>
    <xf numFmtId="0" fontId="17" fillId="0" borderId="9" xfId="0" applyFont="1" applyBorder="1"/>
    <xf numFmtId="0" fontId="17" fillId="0" borderId="11" xfId="0" applyFont="1" applyBorder="1"/>
    <xf numFmtId="0" fontId="17" fillId="0" borderId="10" xfId="0" applyFont="1" applyBorder="1"/>
    <xf numFmtId="0" fontId="7" fillId="7" borderId="7" xfId="0" applyFont="1" applyFill="1" applyBorder="1" applyAlignment="1">
      <alignment vertical="top" wrapText="1"/>
    </xf>
    <xf numFmtId="0" fontId="23" fillId="0" borderId="0" xfId="0" applyFont="1"/>
    <xf numFmtId="49" fontId="17" fillId="6" borderId="7" xfId="0" applyNumberFormat="1" applyFont="1" applyFill="1" applyBorder="1" applyAlignment="1" applyProtection="1">
      <alignment horizontal="right"/>
      <protection locked="0"/>
    </xf>
    <xf numFmtId="3" fontId="12" fillId="5" borderId="6" xfId="1" applyNumberFormat="1" applyFont="1" applyFill="1" applyBorder="1" applyAlignment="1">
      <alignment horizontal="center" vertical="center"/>
    </xf>
    <xf numFmtId="3" fontId="12" fillId="5" borderId="7" xfId="1" applyNumberFormat="1" applyFont="1" applyFill="1" applyBorder="1" applyAlignment="1">
      <alignment horizontal="center" vertical="center"/>
    </xf>
    <xf numFmtId="3" fontId="12" fillId="5" borderId="41" xfId="1" applyNumberFormat="1" applyFont="1" applyFill="1" applyBorder="1" applyAlignment="1">
      <alignment horizontal="center" vertical="center"/>
    </xf>
    <xf numFmtId="3" fontId="12" fillId="5" borderId="40" xfId="1" applyNumberFormat="1" applyFont="1" applyFill="1" applyBorder="1" applyAlignment="1">
      <alignment horizontal="center" vertical="center"/>
    </xf>
    <xf numFmtId="3" fontId="12" fillId="5" borderId="8" xfId="1" applyNumberFormat="1" applyFont="1" applyFill="1" applyBorder="1" applyAlignment="1">
      <alignment horizontal="center" vertical="center"/>
    </xf>
    <xf numFmtId="3" fontId="13" fillId="5" borderId="6" xfId="1" applyNumberFormat="1" applyFont="1" applyFill="1" applyBorder="1" applyAlignment="1">
      <alignment horizontal="center" vertical="center" wrapText="1"/>
    </xf>
    <xf numFmtId="3" fontId="13" fillId="5" borderId="41" xfId="1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3" fillId="5" borderId="40" xfId="1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3">
    <cellStyle name="Excel Built-in Normal" xfId="1" xr:uid="{00000000-0005-0000-0000-000000000000}"/>
    <cellStyle name="Normálna" xfId="0" builtinId="0"/>
    <cellStyle name="Normálna 2" xfId="2" xr:uid="{00000000-0005-0000-0000-000002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workbookViewId="0">
      <selection activeCell="B2" sqref="B2"/>
    </sheetView>
  </sheetViews>
  <sheetFormatPr defaultColWidth="8.85546875" defaultRowHeight="15" x14ac:dyDescent="0.25"/>
  <cols>
    <col min="1" max="1" width="60.28515625" style="101" customWidth="1"/>
    <col min="2" max="2" width="51.5703125" style="103" customWidth="1"/>
    <col min="3" max="3" width="13.28515625" style="101" customWidth="1"/>
    <col min="4" max="4" width="26.42578125" style="101" customWidth="1"/>
    <col min="5" max="5" width="22.28515625" style="101" bestFit="1" customWidth="1"/>
    <col min="6" max="6" width="8.85546875" style="101"/>
    <col min="7" max="7" width="31.42578125" style="103" bestFit="1" customWidth="1"/>
    <col min="8" max="15" width="8.85546875" style="101"/>
    <col min="16" max="16" width="8.85546875" style="127"/>
    <col min="17" max="17" width="12.140625" style="127" bestFit="1" customWidth="1"/>
    <col min="18" max="19" width="8.85546875" style="127"/>
    <col min="20" max="20" width="10.7109375" style="127" bestFit="1" customWidth="1"/>
    <col min="21" max="16384" width="8.85546875" style="101"/>
  </cols>
  <sheetData>
    <row r="1" spans="1:20" x14ac:dyDescent="0.25">
      <c r="A1" s="129" t="s">
        <v>0</v>
      </c>
      <c r="B1" s="100"/>
      <c r="D1" s="102" t="s">
        <v>12</v>
      </c>
    </row>
    <row r="2" spans="1:20" x14ac:dyDescent="0.25">
      <c r="A2" s="130" t="s">
        <v>133</v>
      </c>
      <c r="B2" s="134"/>
      <c r="D2" s="102"/>
    </row>
    <row r="3" spans="1:20" x14ac:dyDescent="0.25">
      <c r="A3" s="130" t="s">
        <v>48</v>
      </c>
      <c r="B3" s="104" t="s">
        <v>10</v>
      </c>
      <c r="D3" s="102" t="s">
        <v>11</v>
      </c>
    </row>
    <row r="4" spans="1:20" x14ac:dyDescent="0.25">
      <c r="A4" s="130" t="s">
        <v>2</v>
      </c>
      <c r="B4" s="104"/>
      <c r="D4" s="102" t="s">
        <v>12</v>
      </c>
    </row>
    <row r="5" spans="1:20" x14ac:dyDescent="0.25">
      <c r="A5" s="130" t="s">
        <v>3</v>
      </c>
      <c r="B5" s="104" t="s">
        <v>74</v>
      </c>
      <c r="D5" s="102" t="s">
        <v>11</v>
      </c>
      <c r="G5" s="101"/>
    </row>
    <row r="6" spans="1:20" x14ac:dyDescent="0.25">
      <c r="A6" s="130" t="s">
        <v>94</v>
      </c>
      <c r="B6" s="104" t="s">
        <v>90</v>
      </c>
      <c r="D6" s="102" t="s">
        <v>11</v>
      </c>
      <c r="G6" s="101"/>
    </row>
    <row r="7" spans="1:20" ht="15.75" thickBot="1" x14ac:dyDescent="0.3">
      <c r="A7" s="131" t="s">
        <v>85</v>
      </c>
      <c r="B7" s="105" t="s">
        <v>86</v>
      </c>
      <c r="D7" s="102" t="s">
        <v>11</v>
      </c>
      <c r="G7" s="101"/>
    </row>
    <row r="8" spans="1:20" x14ac:dyDescent="0.25">
      <c r="G8" s="101"/>
    </row>
    <row r="9" spans="1:20" x14ac:dyDescent="0.25">
      <c r="G9" s="107"/>
    </row>
    <row r="10" spans="1:20" x14ac:dyDescent="0.25">
      <c r="B10" s="106"/>
      <c r="G10" s="107"/>
    </row>
    <row r="11" spans="1:20" x14ac:dyDescent="0.25">
      <c r="G11" s="107"/>
    </row>
    <row r="12" spans="1:20" x14ac:dyDescent="0.25">
      <c r="G12" s="107"/>
      <c r="P12" s="128" t="s">
        <v>86</v>
      </c>
      <c r="Q12" s="127" t="s">
        <v>73</v>
      </c>
      <c r="R12" s="127" t="s">
        <v>10</v>
      </c>
      <c r="S12" s="127" t="s">
        <v>89</v>
      </c>
      <c r="T12" s="127" t="s">
        <v>13</v>
      </c>
    </row>
    <row r="13" spans="1:20" x14ac:dyDescent="0.25">
      <c r="G13" s="107"/>
      <c r="P13" s="128" t="s">
        <v>87</v>
      </c>
      <c r="Q13" s="127" t="s">
        <v>74</v>
      </c>
      <c r="R13" s="127" t="s">
        <v>1</v>
      </c>
      <c r="S13" s="127" t="s">
        <v>90</v>
      </c>
      <c r="T13" s="127" t="s">
        <v>14</v>
      </c>
    </row>
    <row r="14" spans="1:20" x14ac:dyDescent="0.25">
      <c r="G14" s="107"/>
      <c r="P14" s="128" t="s">
        <v>88</v>
      </c>
      <c r="Q14" s="127" t="s">
        <v>75</v>
      </c>
      <c r="S14" s="127" t="s">
        <v>91</v>
      </c>
    </row>
    <row r="15" spans="1:20" x14ac:dyDescent="0.25">
      <c r="G15" s="107"/>
      <c r="Q15" s="127" t="s">
        <v>76</v>
      </c>
      <c r="S15" s="127" t="s">
        <v>92</v>
      </c>
    </row>
    <row r="16" spans="1:20" x14ac:dyDescent="0.25">
      <c r="G16" s="107"/>
      <c r="Q16" s="127" t="s">
        <v>77</v>
      </c>
    </row>
    <row r="17" spans="7:17" x14ac:dyDescent="0.25">
      <c r="G17" s="107"/>
      <c r="Q17" s="127" t="s">
        <v>78</v>
      </c>
    </row>
    <row r="18" spans="7:17" x14ac:dyDescent="0.25">
      <c r="G18" s="107"/>
      <c r="Q18" s="127" t="s">
        <v>79</v>
      </c>
    </row>
    <row r="19" spans="7:17" x14ac:dyDescent="0.25">
      <c r="G19" s="107"/>
      <c r="Q19" s="127" t="s">
        <v>80</v>
      </c>
    </row>
    <row r="20" spans="7:17" x14ac:dyDescent="0.25">
      <c r="G20" s="107"/>
      <c r="Q20" s="127" t="s">
        <v>81</v>
      </c>
    </row>
    <row r="21" spans="7:17" x14ac:dyDescent="0.25">
      <c r="Q21" s="127" t="s">
        <v>82</v>
      </c>
    </row>
    <row r="22" spans="7:17" x14ac:dyDescent="0.25">
      <c r="Q22" s="127" t="s">
        <v>83</v>
      </c>
    </row>
    <row r="23" spans="7:17" x14ac:dyDescent="0.25">
      <c r="Q23" s="127" t="s">
        <v>84</v>
      </c>
    </row>
  </sheetData>
  <sheetProtection algorithmName="SHA-512" hashValue="17Ii+Vvmrcl6sMQ4WA+bEvHi+qM8h18GcQN7WCJMyCsF6A95XkBgvNcViG39IbWKv5wWNkzBdhSKDZj9IY/c9w==" saltValue="UYOCawTKgRdJW4Gp2svWjg==" spinCount="100000" sheet="1" selectLockedCells="1"/>
  <dataValidations count="4">
    <dataValidation type="list" allowBlank="1" showInputMessage="1" showErrorMessage="1" sqref="B3" xr:uid="{00000000-0002-0000-0000-000000000000}">
      <formula1>$R$12:$R$13</formula1>
    </dataValidation>
    <dataValidation type="list" allowBlank="1" showInputMessage="1" showErrorMessage="1" sqref="B7" xr:uid="{00000000-0002-0000-0000-000003000000}">
      <formula1>$P$12:$P$14</formula1>
    </dataValidation>
    <dataValidation type="list" allowBlank="1" showInputMessage="1" showErrorMessage="1" sqref="B6" xr:uid="{00000000-0002-0000-0000-000002000000}">
      <formula1>$S$12:$S$15</formula1>
    </dataValidation>
    <dataValidation type="list" allowBlank="1" showInputMessage="1" showErrorMessage="1" sqref="B5" xr:uid="{B89312FC-9537-439F-931E-573D513AB0FE}">
      <formula1>$Q$12:$Q$23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8"/>
  <sheetViews>
    <sheetView zoomScale="80" zoomScaleNormal="80" workbookViewId="0">
      <selection activeCell="B2" sqref="B2"/>
    </sheetView>
  </sheetViews>
  <sheetFormatPr defaultColWidth="9.42578125" defaultRowHeight="15" x14ac:dyDescent="0.25"/>
  <cols>
    <col min="1" max="1" width="24.140625" style="1" customWidth="1"/>
    <col min="2" max="7" width="17.28515625" style="1" customWidth="1"/>
    <col min="8" max="8" width="1.42578125" style="1" customWidth="1"/>
    <col min="9" max="9" width="25.140625" style="1" customWidth="1"/>
    <col min="10" max="10" width="26.7109375" style="1" customWidth="1"/>
    <col min="11" max="11" width="20.28515625" style="1" customWidth="1"/>
    <col min="12" max="12" width="17.28515625" style="1" customWidth="1"/>
    <col min="13" max="13" width="18.28515625" style="1" customWidth="1"/>
    <col min="14" max="14" width="29.5703125" style="118" customWidth="1"/>
    <col min="15" max="15" width="4.7109375" style="118" hidden="1" customWidth="1"/>
    <col min="16" max="18" width="17.28515625" style="118" hidden="1" customWidth="1"/>
    <col min="19" max="19" width="9.42578125" style="118" hidden="1" customWidth="1"/>
    <col min="20" max="20" width="0" style="118" hidden="1" customWidth="1"/>
    <col min="21" max="27" width="0" style="1" hidden="1" customWidth="1"/>
    <col min="28" max="16384" width="9.42578125" style="1"/>
  </cols>
  <sheetData>
    <row r="1" spans="1:27" s="2" customFormat="1" ht="168" customHeight="1" thickBot="1" x14ac:dyDescent="0.3">
      <c r="A1" s="98"/>
      <c r="B1" s="8" t="s">
        <v>102</v>
      </c>
      <c r="C1" s="8" t="s">
        <v>103</v>
      </c>
      <c r="D1" s="8" t="s">
        <v>104</v>
      </c>
      <c r="E1" s="9" t="s">
        <v>105</v>
      </c>
      <c r="F1" s="57" t="s">
        <v>106</v>
      </c>
      <c r="G1" s="51" t="s">
        <v>107</v>
      </c>
      <c r="I1" s="10" t="s">
        <v>110</v>
      </c>
      <c r="J1" s="10" t="s">
        <v>111</v>
      </c>
      <c r="K1" s="11" t="s">
        <v>114</v>
      </c>
      <c r="L1" s="51" t="s">
        <v>108</v>
      </c>
      <c r="M1" s="70" t="s">
        <v>112</v>
      </c>
      <c r="N1" s="120" t="s">
        <v>113</v>
      </c>
      <c r="O1" s="110" t="s">
        <v>93</v>
      </c>
      <c r="P1" s="111" t="s">
        <v>72</v>
      </c>
      <c r="Q1" s="110" t="s">
        <v>93</v>
      </c>
      <c r="R1" s="110" t="s">
        <v>93</v>
      </c>
      <c r="S1" s="110" t="s">
        <v>93</v>
      </c>
      <c r="T1" s="119" t="s">
        <v>0</v>
      </c>
      <c r="U1" s="119" t="s">
        <v>48</v>
      </c>
      <c r="V1" s="119" t="s">
        <v>2</v>
      </c>
      <c r="W1" s="119" t="s">
        <v>3</v>
      </c>
      <c r="X1" s="119" t="s">
        <v>4</v>
      </c>
      <c r="Y1" s="119" t="s">
        <v>85</v>
      </c>
      <c r="Z1" s="119" t="s">
        <v>16</v>
      </c>
      <c r="AA1" s="119" t="s">
        <v>15</v>
      </c>
    </row>
    <row r="2" spans="1:27" s="4" customFormat="1" ht="64.150000000000006" customHeight="1" thickTop="1" x14ac:dyDescent="0.25">
      <c r="A2" s="55" t="s">
        <v>109</v>
      </c>
      <c r="B2" s="71">
        <v>0</v>
      </c>
      <c r="C2" s="72">
        <v>0</v>
      </c>
      <c r="D2" s="72">
        <v>0</v>
      </c>
      <c r="E2" s="72">
        <v>0</v>
      </c>
      <c r="F2" s="73">
        <v>0</v>
      </c>
      <c r="G2" s="52">
        <f>SUM(B2:F2)</f>
        <v>0</v>
      </c>
      <c r="H2" s="3"/>
      <c r="I2" s="85">
        <v>0</v>
      </c>
      <c r="J2" s="86">
        <v>0</v>
      </c>
      <c r="K2" s="86">
        <v>0</v>
      </c>
      <c r="L2" s="52">
        <f>SUM(I2:K2)</f>
        <v>0</v>
      </c>
      <c r="M2" s="92">
        <v>0</v>
      </c>
      <c r="N2" s="121"/>
      <c r="O2" s="113"/>
      <c r="P2" s="112">
        <f>SUM(I2:K2)-SUM(B2:F2)</f>
        <v>0</v>
      </c>
      <c r="Q2" s="114"/>
      <c r="R2" s="114"/>
      <c r="S2" s="114"/>
      <c r="T2" s="110">
        <f>Identifikácia!B1</f>
        <v>0</v>
      </c>
      <c r="U2" s="110" t="str">
        <f>Identifikácia!B3</f>
        <v>ÁNO</v>
      </c>
      <c r="V2" s="2">
        <f>Identifikácia!B4</f>
        <v>0</v>
      </c>
      <c r="W2" s="2" t="str">
        <f>Identifikácia!B5</f>
        <v>február</v>
      </c>
      <c r="X2" s="2" t="str">
        <f>Identifikácia!B6</f>
        <v>2Q</v>
      </c>
      <c r="Y2" s="2" t="str">
        <f>Identifikácia!B7</f>
        <v>2023</v>
      </c>
      <c r="Z2" s="2" t="e">
        <f>Identifikácia!#REF!</f>
        <v>#REF!</v>
      </c>
      <c r="AA2" s="2" t="e">
        <f>Identifikácia!#REF!</f>
        <v>#REF!</v>
      </c>
    </row>
    <row r="3" spans="1:27" s="4" customFormat="1" ht="30" customHeight="1" x14ac:dyDescent="0.25">
      <c r="A3" s="7" t="s">
        <v>5</v>
      </c>
      <c r="B3" s="74">
        <v>0</v>
      </c>
      <c r="C3" s="75">
        <v>0</v>
      </c>
      <c r="D3" s="75">
        <v>0</v>
      </c>
      <c r="E3" s="75">
        <v>0</v>
      </c>
      <c r="F3" s="76">
        <v>0</v>
      </c>
      <c r="G3" s="52">
        <f>SUM(B3:F3)</f>
        <v>0</v>
      </c>
      <c r="H3" s="3"/>
      <c r="I3" s="96">
        <v>0</v>
      </c>
      <c r="J3" s="97">
        <v>0</v>
      </c>
      <c r="K3" s="97">
        <v>0</v>
      </c>
      <c r="L3" s="52">
        <f>SUM(I3:K3)</f>
        <v>0</v>
      </c>
      <c r="M3" s="93">
        <v>0</v>
      </c>
      <c r="N3" s="122"/>
      <c r="O3" s="113"/>
      <c r="P3" s="112">
        <f>SUM(I3:K3)-SUM(B3:F3)</f>
        <v>0</v>
      </c>
      <c r="Q3" s="114"/>
      <c r="R3" s="114"/>
      <c r="S3" s="114"/>
      <c r="T3" s="114"/>
    </row>
    <row r="4" spans="1:27" s="4" customFormat="1" ht="30" customHeight="1" x14ac:dyDescent="0.25">
      <c r="A4" s="7" t="s">
        <v>6</v>
      </c>
      <c r="B4" s="77">
        <v>0</v>
      </c>
      <c r="C4" s="78">
        <v>0</v>
      </c>
      <c r="D4" s="78">
        <v>0</v>
      </c>
      <c r="E4" s="78">
        <v>0</v>
      </c>
      <c r="F4" s="76">
        <v>0</v>
      </c>
      <c r="G4" s="53">
        <f>SUM(B4:F4)</f>
        <v>0</v>
      </c>
      <c r="H4" s="3"/>
      <c r="I4" s="87">
        <v>0</v>
      </c>
      <c r="J4" s="88">
        <v>0</v>
      </c>
      <c r="K4" s="88">
        <v>0</v>
      </c>
      <c r="L4" s="53">
        <f>SUM(I4:K4)</f>
        <v>0</v>
      </c>
      <c r="M4" s="94">
        <v>0</v>
      </c>
      <c r="N4" s="122"/>
      <c r="O4" s="113"/>
      <c r="P4" s="112">
        <f>SUM(I4:K4)-SUM(B4:F4)</f>
        <v>0</v>
      </c>
      <c r="Q4" s="114"/>
      <c r="R4" s="114"/>
      <c r="S4" s="114"/>
      <c r="T4" s="114"/>
    </row>
    <row r="5" spans="1:27" s="109" customFormat="1" ht="7.5" customHeight="1" x14ac:dyDescent="0.25">
      <c r="A5" s="108"/>
      <c r="B5" s="79"/>
      <c r="C5" s="80"/>
      <c r="D5" s="80"/>
      <c r="E5" s="80"/>
      <c r="F5" s="81"/>
      <c r="G5" s="80"/>
      <c r="H5" s="80"/>
      <c r="I5" s="89"/>
      <c r="J5" s="80"/>
      <c r="K5" s="80"/>
      <c r="L5" s="80"/>
      <c r="M5" s="79"/>
      <c r="N5" s="123"/>
      <c r="O5" s="115"/>
      <c r="P5" s="115"/>
      <c r="Q5" s="116"/>
      <c r="R5" s="116"/>
      <c r="S5" s="116"/>
      <c r="T5" s="116"/>
    </row>
    <row r="6" spans="1:27" s="4" customFormat="1" ht="30" customHeight="1" x14ac:dyDescent="0.25">
      <c r="A6" s="7" t="s">
        <v>7</v>
      </c>
      <c r="B6" s="77">
        <v>0</v>
      </c>
      <c r="C6" s="78">
        <v>0</v>
      </c>
      <c r="D6" s="78">
        <v>0</v>
      </c>
      <c r="E6" s="78">
        <v>0</v>
      </c>
      <c r="F6" s="76">
        <v>0</v>
      </c>
      <c r="G6" s="53">
        <f>SUM(B6:F6)</f>
        <v>0</v>
      </c>
      <c r="H6" s="3"/>
      <c r="I6" s="87">
        <v>0</v>
      </c>
      <c r="J6" s="88">
        <v>0</v>
      </c>
      <c r="K6" s="88">
        <v>0</v>
      </c>
      <c r="L6" s="53">
        <f>SUM(I6:K6)</f>
        <v>0</v>
      </c>
      <c r="M6" s="94">
        <v>0</v>
      </c>
      <c r="N6" s="122"/>
      <c r="O6" s="113"/>
      <c r="P6" s="112">
        <f>SUM(I6:K6)-SUM(B6:F6)</f>
        <v>0</v>
      </c>
      <c r="Q6" s="114"/>
      <c r="R6" s="114"/>
      <c r="S6" s="114"/>
      <c r="T6" s="114"/>
    </row>
    <row r="7" spans="1:27" s="4" customFormat="1" ht="30" customHeight="1" x14ac:dyDescent="0.25">
      <c r="A7" s="7" t="s">
        <v>8</v>
      </c>
      <c r="B7" s="77">
        <v>0</v>
      </c>
      <c r="C7" s="78">
        <v>0</v>
      </c>
      <c r="D7" s="78">
        <v>0</v>
      </c>
      <c r="E7" s="78">
        <v>0</v>
      </c>
      <c r="F7" s="76">
        <v>0</v>
      </c>
      <c r="G7" s="53">
        <f>SUM(B7:F7)</f>
        <v>0</v>
      </c>
      <c r="H7" s="3"/>
      <c r="I7" s="87">
        <v>0</v>
      </c>
      <c r="J7" s="88">
        <v>0</v>
      </c>
      <c r="K7" s="88">
        <v>0</v>
      </c>
      <c r="L7" s="53">
        <f>SUM(I7:K7)</f>
        <v>0</v>
      </c>
      <c r="M7" s="94">
        <v>0</v>
      </c>
      <c r="N7" s="122"/>
      <c r="O7" s="113"/>
      <c r="P7" s="112">
        <f>SUM(I7:K7)-SUM(B7:F7)</f>
        <v>0</v>
      </c>
      <c r="Q7" s="114"/>
      <c r="R7" s="114"/>
      <c r="S7" s="114"/>
      <c r="T7" s="114"/>
    </row>
    <row r="8" spans="1:27" s="109" customFormat="1" ht="7.9" customHeight="1" x14ac:dyDescent="0.25">
      <c r="A8" s="108"/>
      <c r="B8" s="79"/>
      <c r="C8" s="80"/>
      <c r="D8" s="80"/>
      <c r="E8" s="80"/>
      <c r="F8" s="81"/>
      <c r="G8" s="80"/>
      <c r="H8" s="80"/>
      <c r="I8" s="89"/>
      <c r="J8" s="80"/>
      <c r="K8" s="80"/>
      <c r="L8" s="80"/>
      <c r="M8" s="79"/>
      <c r="N8" s="123"/>
      <c r="O8" s="115"/>
      <c r="P8" s="115"/>
      <c r="Q8" s="116"/>
      <c r="R8" s="116"/>
      <c r="S8" s="116"/>
      <c r="T8" s="116"/>
    </row>
    <row r="9" spans="1:27" s="4" customFormat="1" ht="70.150000000000006" customHeight="1" x14ac:dyDescent="0.25">
      <c r="A9" s="55" t="s">
        <v>50</v>
      </c>
      <c r="B9" s="77">
        <v>0</v>
      </c>
      <c r="C9" s="78">
        <v>0</v>
      </c>
      <c r="D9" s="78">
        <v>0</v>
      </c>
      <c r="E9" s="78">
        <v>0</v>
      </c>
      <c r="F9" s="76">
        <v>0</v>
      </c>
      <c r="G9" s="53">
        <f>SUM(B9:F9)</f>
        <v>0</v>
      </c>
      <c r="H9" s="3"/>
      <c r="I9" s="87">
        <v>0</v>
      </c>
      <c r="J9" s="88">
        <v>0</v>
      </c>
      <c r="K9" s="88">
        <v>0</v>
      </c>
      <c r="L9" s="53">
        <f>SUM(I9:K9)</f>
        <v>0</v>
      </c>
      <c r="M9" s="94">
        <v>0</v>
      </c>
      <c r="N9" s="122"/>
      <c r="O9" s="113"/>
      <c r="P9" s="112">
        <f>SUM(I9:K9)-SUM(B9:F9)</f>
        <v>0</v>
      </c>
      <c r="Q9" s="114"/>
      <c r="R9" s="114"/>
      <c r="S9" s="114"/>
      <c r="T9" s="114"/>
    </row>
    <row r="10" spans="1:27" s="4" customFormat="1" ht="64.900000000000006" customHeight="1" x14ac:dyDescent="0.25">
      <c r="A10" s="55" t="s">
        <v>49</v>
      </c>
      <c r="B10" s="77">
        <v>0</v>
      </c>
      <c r="C10" s="78">
        <v>0</v>
      </c>
      <c r="D10" s="78">
        <v>0</v>
      </c>
      <c r="E10" s="78">
        <v>0</v>
      </c>
      <c r="F10" s="76">
        <v>0</v>
      </c>
      <c r="G10" s="53">
        <f>SUM(B10:F10)</f>
        <v>0</v>
      </c>
      <c r="H10" s="3"/>
      <c r="I10" s="87">
        <v>0</v>
      </c>
      <c r="J10" s="88">
        <v>0</v>
      </c>
      <c r="K10" s="88">
        <v>0</v>
      </c>
      <c r="L10" s="53">
        <f>SUM(I10:K10)</f>
        <v>0</v>
      </c>
      <c r="M10" s="94">
        <v>0</v>
      </c>
      <c r="N10" s="122"/>
      <c r="O10" s="113"/>
      <c r="P10" s="112">
        <f>SUM(I10:K10)-SUM(B10:F10)</f>
        <v>0</v>
      </c>
      <c r="Q10" s="114"/>
      <c r="R10" s="114"/>
      <c r="S10" s="114"/>
      <c r="T10" s="114"/>
    </row>
    <row r="11" spans="1:27" s="4" customFormat="1" ht="30" customHeight="1" thickBot="1" x14ac:dyDescent="0.3">
      <c r="A11" s="7" t="s">
        <v>9</v>
      </c>
      <c r="B11" s="82">
        <v>0</v>
      </c>
      <c r="C11" s="83">
        <v>0</v>
      </c>
      <c r="D11" s="83">
        <v>0</v>
      </c>
      <c r="E11" s="83">
        <v>0</v>
      </c>
      <c r="F11" s="84">
        <v>0</v>
      </c>
      <c r="G11" s="53">
        <f>SUM(B11:F11)</f>
        <v>0</v>
      </c>
      <c r="H11" s="3"/>
      <c r="I11" s="90">
        <v>0</v>
      </c>
      <c r="J11" s="91">
        <v>0</v>
      </c>
      <c r="K11" s="91">
        <v>0</v>
      </c>
      <c r="L11" s="53">
        <f>SUM(I11:K11)</f>
        <v>0</v>
      </c>
      <c r="M11" s="95">
        <v>0</v>
      </c>
      <c r="N11" s="124"/>
      <c r="O11" s="113"/>
      <c r="P11" s="112">
        <f>SUM(I11:K11)-SUM(B11:F11)</f>
        <v>0</v>
      </c>
      <c r="Q11" s="114"/>
      <c r="R11" s="114"/>
      <c r="S11" s="114"/>
      <c r="T11" s="114"/>
    </row>
    <row r="12" spans="1:27" ht="7.15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25"/>
      <c r="O12" s="117"/>
    </row>
    <row r="13" spans="1:27" ht="30" customHeight="1" x14ac:dyDescent="0.25"/>
    <row r="14" spans="1:27" ht="30" customHeight="1" x14ac:dyDescent="0.25"/>
    <row r="15" spans="1:27" ht="30" customHeight="1" x14ac:dyDescent="0.25"/>
    <row r="16" spans="1:27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</sheetData>
  <sheetProtection algorithmName="SHA-512" hashValue="HNSL44qLVaHN+5mqStrKuZJ1oqmlaq1T7CCEDCP05m2IdeOcZ0T05c+F4h6sKuj3V/32dDruPCgcCYjUAmjRLQ==" saltValue="VMLnfQK7qJzF2dUP6deUUg==" spinCount="100000" sheet="1" selectLockedCells="1"/>
  <pageMargins left="0.25" right="0.25" top="0.75" bottom="0.75" header="0.3" footer="0.3"/>
  <pageSetup paperSize="9" scale="51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5"/>
  <sheetViews>
    <sheetView workbookViewId="0">
      <selection activeCell="B2" sqref="B2"/>
    </sheetView>
  </sheetViews>
  <sheetFormatPr defaultRowHeight="15" x14ac:dyDescent="0.25"/>
  <cols>
    <col min="1" max="1" width="22" customWidth="1"/>
    <col min="2" max="2" width="106.7109375" customWidth="1"/>
    <col min="3" max="4" width="0" hidden="1" customWidth="1"/>
  </cols>
  <sheetData>
    <row r="2" spans="1:3" ht="199.9" customHeight="1" x14ac:dyDescent="0.25">
      <c r="A2" s="12" t="s">
        <v>17</v>
      </c>
      <c r="B2" s="99"/>
      <c r="C2" s="126">
        <f>B2</f>
        <v>0</v>
      </c>
    </row>
    <row r="5" spans="1:3" x14ac:dyDescent="0.25">
      <c r="B5" s="6"/>
    </row>
  </sheetData>
  <sheetProtection algorithmName="SHA-512" hashValue="U2ul7JPBhDudXpiIiCe++XBxYAplY4OSytR4rJgc4CmDk4wi7dZ7m+9EEYB7NjRrtLQGrMzQbY5DTvup8LPbDQ==" saltValue="OXP0maz8SFy9dv2F6YEV/Q==" spinCount="100000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53"/>
  <sheetViews>
    <sheetView zoomScale="90" zoomScaleNormal="90" workbookViewId="0">
      <selection activeCell="A6" sqref="A6"/>
    </sheetView>
  </sheetViews>
  <sheetFormatPr defaultRowHeight="15" x14ac:dyDescent="0.25"/>
  <cols>
    <col min="1" max="1" width="166.7109375" style="13" customWidth="1"/>
    <col min="2" max="2" width="9.5703125" customWidth="1"/>
  </cols>
  <sheetData>
    <row r="1" spans="1:1" ht="18.75" x14ac:dyDescent="0.3">
      <c r="A1" s="14" t="s">
        <v>18</v>
      </c>
    </row>
    <row r="2" spans="1:1" ht="26.25" x14ac:dyDescent="0.25">
      <c r="A2" s="15" t="s">
        <v>101</v>
      </c>
    </row>
    <row r="3" spans="1:1" x14ac:dyDescent="0.25">
      <c r="A3" s="16"/>
    </row>
    <row r="4" spans="1:1" x14ac:dyDescent="0.25">
      <c r="A4" s="17" t="s">
        <v>19</v>
      </c>
    </row>
    <row r="5" spans="1:1" x14ac:dyDescent="0.25">
      <c r="A5" s="16"/>
    </row>
    <row r="6" spans="1:1" ht="30" x14ac:dyDescent="0.25">
      <c r="A6" s="17" t="s">
        <v>121</v>
      </c>
    </row>
    <row r="7" spans="1:1" x14ac:dyDescent="0.25">
      <c r="A7" s="16"/>
    </row>
    <row r="8" spans="1:1" x14ac:dyDescent="0.25">
      <c r="A8" s="17" t="s">
        <v>70</v>
      </c>
    </row>
    <row r="9" spans="1:1" x14ac:dyDescent="0.25">
      <c r="A9" s="16"/>
    </row>
    <row r="10" spans="1:1" x14ac:dyDescent="0.25">
      <c r="A10" s="17" t="s">
        <v>122</v>
      </c>
    </row>
    <row r="11" spans="1:1" x14ac:dyDescent="0.25">
      <c r="A11" s="18"/>
    </row>
    <row r="12" spans="1:1" x14ac:dyDescent="0.25">
      <c r="A12" s="17" t="s">
        <v>22</v>
      </c>
    </row>
    <row r="13" spans="1:1" x14ac:dyDescent="0.25">
      <c r="A13" s="18"/>
    </row>
    <row r="14" spans="1:1" x14ac:dyDescent="0.25">
      <c r="A14" s="17" t="s">
        <v>71</v>
      </c>
    </row>
    <row r="15" spans="1:1" x14ac:dyDescent="0.25">
      <c r="A15" s="18"/>
    </row>
    <row r="16" spans="1:1" x14ac:dyDescent="0.25">
      <c r="A16" s="17" t="s">
        <v>123</v>
      </c>
    </row>
    <row r="17" spans="1:2" ht="15.75" thickBot="1" x14ac:dyDescent="0.3">
      <c r="A17" s="18"/>
    </row>
    <row r="18" spans="1:2" ht="18.75" x14ac:dyDescent="0.3">
      <c r="A18" s="14" t="s">
        <v>20</v>
      </c>
    </row>
    <row r="19" spans="1:2" x14ac:dyDescent="0.25">
      <c r="A19" s="68" t="s">
        <v>67</v>
      </c>
    </row>
    <row r="20" spans="1:2" ht="47.25" customHeight="1" x14ac:dyDescent="0.3">
      <c r="A20" s="15" t="s">
        <v>117</v>
      </c>
      <c r="B20" s="133"/>
    </row>
    <row r="21" spans="1:2" x14ac:dyDescent="0.25">
      <c r="A21" s="18"/>
    </row>
    <row r="22" spans="1:2" x14ac:dyDescent="0.25">
      <c r="A22" s="15" t="s">
        <v>95</v>
      </c>
    </row>
    <row r="23" spans="1:2" ht="33" customHeight="1" x14ac:dyDescent="0.25">
      <c r="A23" s="18" t="s">
        <v>118</v>
      </c>
    </row>
    <row r="24" spans="1:2" x14ac:dyDescent="0.25">
      <c r="A24" s="18"/>
    </row>
    <row r="25" spans="1:2" x14ac:dyDescent="0.25">
      <c r="A25" s="15" t="s">
        <v>96</v>
      </c>
    </row>
    <row r="26" spans="1:2" ht="39" x14ac:dyDescent="0.25">
      <c r="A26" s="18" t="s">
        <v>66</v>
      </c>
    </row>
    <row r="27" spans="1:2" x14ac:dyDescent="0.25">
      <c r="A27" s="18"/>
    </row>
    <row r="28" spans="1:2" x14ac:dyDescent="0.25">
      <c r="A28" s="15" t="s">
        <v>97</v>
      </c>
    </row>
    <row r="29" spans="1:2" ht="26.25" x14ac:dyDescent="0.25">
      <c r="A29" s="18" t="s">
        <v>68</v>
      </c>
    </row>
    <row r="30" spans="1:2" x14ac:dyDescent="0.25">
      <c r="A30" s="16"/>
    </row>
    <row r="31" spans="1:2" x14ac:dyDescent="0.25">
      <c r="A31" s="15" t="s">
        <v>98</v>
      </c>
    </row>
    <row r="32" spans="1:2" x14ac:dyDescent="0.25">
      <c r="A32" s="18" t="s">
        <v>69</v>
      </c>
    </row>
    <row r="33" spans="1:1" x14ac:dyDescent="0.25">
      <c r="A33" s="18"/>
    </row>
    <row r="34" spans="1:1" x14ac:dyDescent="0.25">
      <c r="A34" s="15" t="s">
        <v>99</v>
      </c>
    </row>
    <row r="35" spans="1:1" x14ac:dyDescent="0.25">
      <c r="A35" s="18" t="s">
        <v>100</v>
      </c>
    </row>
    <row r="36" spans="1:1" ht="15.75" thickBot="1" x14ac:dyDescent="0.3">
      <c r="A36" s="16"/>
    </row>
    <row r="37" spans="1:1" ht="18.75" x14ac:dyDescent="0.3">
      <c r="A37" s="14" t="s">
        <v>21</v>
      </c>
    </row>
    <row r="38" spans="1:1" x14ac:dyDescent="0.25">
      <c r="A38" s="16"/>
    </row>
    <row r="39" spans="1:1" ht="39" x14ac:dyDescent="0.25">
      <c r="A39" s="15" t="s">
        <v>124</v>
      </c>
    </row>
    <row r="40" spans="1:1" ht="43.5" customHeight="1" x14ac:dyDescent="0.25">
      <c r="A40" s="20" t="s">
        <v>119</v>
      </c>
    </row>
    <row r="41" spans="1:1" x14ac:dyDescent="0.25">
      <c r="A41" s="16"/>
    </row>
    <row r="42" spans="1:1" ht="51.75" x14ac:dyDescent="0.25">
      <c r="A42" s="15" t="s">
        <v>125</v>
      </c>
    </row>
    <row r="43" spans="1:1" x14ac:dyDescent="0.25">
      <c r="A43" s="16"/>
    </row>
    <row r="44" spans="1:1" ht="50.25" customHeight="1" x14ac:dyDescent="0.25">
      <c r="A44" s="132" t="s">
        <v>126</v>
      </c>
    </row>
    <row r="45" spans="1:1" x14ac:dyDescent="0.25">
      <c r="A45" s="16"/>
    </row>
    <row r="46" spans="1:1" ht="39" x14ac:dyDescent="0.25">
      <c r="A46" s="15" t="s">
        <v>120</v>
      </c>
    </row>
    <row r="47" spans="1:1" x14ac:dyDescent="0.25">
      <c r="A47" s="16"/>
    </row>
    <row r="48" spans="1:1" ht="26.25" x14ac:dyDescent="0.25">
      <c r="A48" s="15" t="s">
        <v>127</v>
      </c>
    </row>
    <row r="49" spans="1:1" x14ac:dyDescent="0.25">
      <c r="A49" s="19"/>
    </row>
    <row r="50" spans="1:1" ht="51.75" x14ac:dyDescent="0.25">
      <c r="A50" s="15" t="s">
        <v>128</v>
      </c>
    </row>
    <row r="51" spans="1:1" x14ac:dyDescent="0.25">
      <c r="A51" s="19"/>
    </row>
    <row r="52" spans="1:1" ht="30.75" customHeight="1" x14ac:dyDescent="0.25">
      <c r="A52" s="15" t="s">
        <v>129</v>
      </c>
    </row>
    <row r="53" spans="1:1" ht="15.75" thickBot="1" x14ac:dyDescent="0.3">
      <c r="A53" s="69"/>
    </row>
  </sheetData>
  <pageMargins left="0.25" right="0.25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M27"/>
  <sheetViews>
    <sheetView showGridLines="0" tabSelected="1" topLeftCell="A4" zoomScale="80" zoomScaleNormal="80" workbookViewId="0">
      <selection activeCell="L31" sqref="L31"/>
    </sheetView>
  </sheetViews>
  <sheetFormatPr defaultRowHeight="15" x14ac:dyDescent="0.25"/>
  <cols>
    <col min="1" max="1" width="50.85546875" customWidth="1"/>
    <col min="2" max="2" width="23" style="22" customWidth="1"/>
    <col min="3" max="3" width="10.7109375" style="22" customWidth="1"/>
    <col min="4" max="5" width="16.28515625" style="22" customWidth="1"/>
    <col min="6" max="6" width="13.28515625" style="22" bestFit="1" customWidth="1"/>
    <col min="7" max="7" width="12.28515625" style="22" bestFit="1" customWidth="1"/>
    <col min="8" max="8" width="13.5703125" style="22" customWidth="1"/>
    <col min="9" max="9" width="12.28515625" style="22" customWidth="1"/>
    <col min="10" max="10" width="15.140625" style="22" bestFit="1" customWidth="1"/>
    <col min="11" max="11" width="20.42578125" style="22" customWidth="1"/>
    <col min="12" max="12" width="17.7109375" style="22" customWidth="1"/>
    <col min="13" max="13" width="18.5703125" style="22" bestFit="1" customWidth="1"/>
    <col min="19" max="19" width="9.7109375" bestFit="1" customWidth="1"/>
  </cols>
  <sheetData>
    <row r="3" spans="1:13" ht="15.75" thickBot="1" x14ac:dyDescent="0.3"/>
    <row r="4" spans="1:13" ht="29.25" thickBot="1" x14ac:dyDescent="0.5">
      <c r="B4" s="142" t="s">
        <v>46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4"/>
    </row>
    <row r="5" spans="1:13" ht="21.75" thickBot="1" x14ac:dyDescent="0.3">
      <c r="A5" s="47"/>
      <c r="B5" s="45" t="s">
        <v>23</v>
      </c>
      <c r="C5" s="43" t="s">
        <v>24</v>
      </c>
      <c r="D5" s="43" t="s">
        <v>25</v>
      </c>
      <c r="E5" s="43" t="s">
        <v>26</v>
      </c>
      <c r="F5" s="43" t="s">
        <v>27</v>
      </c>
      <c r="G5" s="43" t="s">
        <v>28</v>
      </c>
      <c r="H5" s="43" t="s">
        <v>29</v>
      </c>
      <c r="I5" s="43" t="s">
        <v>30</v>
      </c>
      <c r="J5" s="43" t="s">
        <v>31</v>
      </c>
      <c r="K5" s="43" t="s">
        <v>32</v>
      </c>
      <c r="L5" s="43" t="s">
        <v>33</v>
      </c>
      <c r="M5" s="44" t="s">
        <v>34</v>
      </c>
    </row>
    <row r="6" spans="1:13" ht="15.75" thickBot="1" x14ac:dyDescent="0.3">
      <c r="A6" s="54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 x14ac:dyDescent="0.25">
      <c r="A7" s="58" t="s">
        <v>115</v>
      </c>
      <c r="B7" s="32" t="s">
        <v>116</v>
      </c>
      <c r="C7" s="32" t="s">
        <v>61</v>
      </c>
      <c r="D7" s="46" t="s">
        <v>23</v>
      </c>
      <c r="E7" s="32" t="s">
        <v>24</v>
      </c>
      <c r="F7" s="32" t="s">
        <v>25</v>
      </c>
      <c r="G7" s="32" t="s">
        <v>26</v>
      </c>
      <c r="H7" s="32" t="s">
        <v>27</v>
      </c>
      <c r="I7" s="32" t="s">
        <v>28</v>
      </c>
      <c r="J7" s="32" t="s">
        <v>29</v>
      </c>
      <c r="K7" s="32" t="s">
        <v>30</v>
      </c>
      <c r="L7" s="32" t="s">
        <v>31</v>
      </c>
      <c r="M7" s="32" t="s">
        <v>32</v>
      </c>
    </row>
    <row r="8" spans="1:13" ht="15.75" x14ac:dyDescent="0.25">
      <c r="A8" s="56" t="s">
        <v>5</v>
      </c>
      <c r="B8" s="46" t="s">
        <v>23</v>
      </c>
      <c r="C8" s="32" t="s">
        <v>24</v>
      </c>
      <c r="D8" s="32" t="s">
        <v>25</v>
      </c>
      <c r="E8" s="32" t="s">
        <v>26</v>
      </c>
      <c r="F8" s="32" t="s">
        <v>27</v>
      </c>
      <c r="G8" s="32" t="s">
        <v>28</v>
      </c>
      <c r="H8" s="32" t="s">
        <v>29</v>
      </c>
      <c r="I8" s="32" t="s">
        <v>30</v>
      </c>
      <c r="J8" s="32" t="s">
        <v>31</v>
      </c>
      <c r="K8" s="32" t="s">
        <v>32</v>
      </c>
      <c r="L8" s="32" t="s">
        <v>33</v>
      </c>
      <c r="M8" s="32" t="s">
        <v>34</v>
      </c>
    </row>
    <row r="9" spans="1:13" ht="16.5" thickBot="1" x14ac:dyDescent="0.3">
      <c r="A9" s="50" t="s">
        <v>6</v>
      </c>
      <c r="B9" s="42" t="s">
        <v>24</v>
      </c>
      <c r="C9" s="23" t="s">
        <v>25</v>
      </c>
      <c r="D9" s="23" t="s">
        <v>26</v>
      </c>
      <c r="E9" s="23" t="s">
        <v>27</v>
      </c>
      <c r="F9" s="23" t="s">
        <v>28</v>
      </c>
      <c r="G9" s="23" t="s">
        <v>29</v>
      </c>
      <c r="H9" s="23" t="s">
        <v>30</v>
      </c>
      <c r="I9" s="23" t="s">
        <v>31</v>
      </c>
      <c r="J9" s="23" t="s">
        <v>32</v>
      </c>
      <c r="K9" s="23" t="s">
        <v>33</v>
      </c>
      <c r="L9" s="23" t="s">
        <v>34</v>
      </c>
      <c r="M9" s="23" t="s">
        <v>62</v>
      </c>
    </row>
    <row r="10" spans="1:13" ht="16.5" thickBot="1" x14ac:dyDescent="0.3">
      <c r="A10" s="48"/>
    </row>
    <row r="11" spans="1:13" x14ac:dyDescent="0.25">
      <c r="A11" s="135" t="s">
        <v>7</v>
      </c>
      <c r="B11" s="35" t="s">
        <v>23</v>
      </c>
      <c r="C11" s="34" t="s">
        <v>24</v>
      </c>
      <c r="D11" s="33" t="s">
        <v>25</v>
      </c>
      <c r="E11" s="34" t="s">
        <v>26</v>
      </c>
      <c r="F11" s="33" t="s">
        <v>27</v>
      </c>
      <c r="G11" s="34" t="s">
        <v>28</v>
      </c>
      <c r="H11" s="33" t="s">
        <v>29</v>
      </c>
      <c r="I11" s="34" t="s">
        <v>30</v>
      </c>
      <c r="J11" s="33" t="s">
        <v>31</v>
      </c>
      <c r="K11" s="34" t="s">
        <v>32</v>
      </c>
      <c r="L11" s="33" t="s">
        <v>33</v>
      </c>
      <c r="M11" s="35" t="s">
        <v>34</v>
      </c>
    </row>
    <row r="12" spans="1:13" x14ac:dyDescent="0.25">
      <c r="A12" s="136"/>
      <c r="B12" s="38" t="s">
        <v>24</v>
      </c>
      <c r="C12" s="37" t="s">
        <v>25</v>
      </c>
      <c r="D12" s="36"/>
      <c r="E12" s="37" t="s">
        <v>27</v>
      </c>
      <c r="F12" s="36" t="s">
        <v>28</v>
      </c>
      <c r="G12" s="37"/>
      <c r="H12" s="36" t="s">
        <v>30</v>
      </c>
      <c r="I12" s="37" t="s">
        <v>31</v>
      </c>
      <c r="J12" s="36"/>
      <c r="K12" s="37" t="s">
        <v>33</v>
      </c>
      <c r="L12" s="36" t="s">
        <v>34</v>
      </c>
      <c r="M12" s="38"/>
    </row>
    <row r="13" spans="1:13" x14ac:dyDescent="0.25">
      <c r="A13" s="137"/>
      <c r="B13" s="41" t="s">
        <v>25</v>
      </c>
      <c r="C13" s="40"/>
      <c r="D13" s="39"/>
      <c r="E13" s="40" t="s">
        <v>28</v>
      </c>
      <c r="F13" s="39"/>
      <c r="G13" s="40"/>
      <c r="H13" s="39" t="s">
        <v>31</v>
      </c>
      <c r="I13" s="40"/>
      <c r="J13" s="39"/>
      <c r="K13" s="40" t="s">
        <v>34</v>
      </c>
      <c r="L13" s="39"/>
      <c r="M13" s="41"/>
    </row>
    <row r="14" spans="1:13" x14ac:dyDescent="0.25">
      <c r="A14" s="138" t="s">
        <v>8</v>
      </c>
      <c r="B14" s="28" t="s">
        <v>26</v>
      </c>
      <c r="C14" s="27" t="s">
        <v>26</v>
      </c>
      <c r="D14" s="29" t="s">
        <v>26</v>
      </c>
      <c r="E14" s="27" t="s">
        <v>29</v>
      </c>
      <c r="F14" s="29" t="s">
        <v>29</v>
      </c>
      <c r="G14" s="27" t="s">
        <v>29</v>
      </c>
      <c r="H14" s="29" t="s">
        <v>32</v>
      </c>
      <c r="I14" s="27" t="s">
        <v>32</v>
      </c>
      <c r="J14" s="29" t="s">
        <v>32</v>
      </c>
      <c r="K14" s="59" t="s">
        <v>62</v>
      </c>
      <c r="L14" s="29" t="s">
        <v>62</v>
      </c>
      <c r="M14" s="28" t="s">
        <v>62</v>
      </c>
    </row>
    <row r="15" spans="1:13" x14ac:dyDescent="0.25">
      <c r="A15" s="136"/>
      <c r="B15" s="24" t="s">
        <v>27</v>
      </c>
      <c r="C15" s="22" t="s">
        <v>27</v>
      </c>
      <c r="D15" s="30" t="s">
        <v>27</v>
      </c>
      <c r="E15" s="22" t="s">
        <v>30</v>
      </c>
      <c r="F15" s="30" t="s">
        <v>30</v>
      </c>
      <c r="G15" s="22" t="s">
        <v>30</v>
      </c>
      <c r="H15" s="30" t="s">
        <v>33</v>
      </c>
      <c r="I15" s="22" t="s">
        <v>33</v>
      </c>
      <c r="J15" s="30" t="s">
        <v>33</v>
      </c>
      <c r="K15" s="60" t="s">
        <v>63</v>
      </c>
      <c r="L15" s="30" t="s">
        <v>63</v>
      </c>
      <c r="M15" s="24" t="s">
        <v>63</v>
      </c>
    </row>
    <row r="16" spans="1:13" ht="15.75" thickBot="1" x14ac:dyDescent="0.3">
      <c r="A16" s="139"/>
      <c r="B16" s="26" t="s">
        <v>28</v>
      </c>
      <c r="C16" s="25" t="s">
        <v>28</v>
      </c>
      <c r="D16" s="31" t="s">
        <v>28</v>
      </c>
      <c r="E16" s="25" t="s">
        <v>31</v>
      </c>
      <c r="F16" s="31" t="s">
        <v>31</v>
      </c>
      <c r="G16" s="25" t="s">
        <v>31</v>
      </c>
      <c r="H16" s="31" t="s">
        <v>34</v>
      </c>
      <c r="I16" s="25" t="s">
        <v>34</v>
      </c>
      <c r="J16" s="31" t="s">
        <v>34</v>
      </c>
      <c r="K16" s="61" t="s">
        <v>64</v>
      </c>
      <c r="L16" s="31" t="s">
        <v>64</v>
      </c>
      <c r="M16" s="26" t="s">
        <v>64</v>
      </c>
    </row>
    <row r="17" spans="1:13" ht="16.5" thickBot="1" x14ac:dyDescent="0.3">
      <c r="A17" s="49"/>
    </row>
    <row r="18" spans="1:13" ht="15" customHeight="1" x14ac:dyDescent="0.25">
      <c r="A18" s="140" t="s">
        <v>134</v>
      </c>
      <c r="B18" s="35" t="s">
        <v>35</v>
      </c>
      <c r="C18" s="34" t="s">
        <v>36</v>
      </c>
      <c r="D18" s="33" t="s">
        <v>38</v>
      </c>
      <c r="E18" s="33" t="s">
        <v>37</v>
      </c>
      <c r="F18" s="33" t="s">
        <v>39</v>
      </c>
      <c r="G18" s="34" t="s">
        <v>40</v>
      </c>
      <c r="H18" s="33" t="s">
        <v>41</v>
      </c>
      <c r="I18" s="34" t="s">
        <v>42</v>
      </c>
      <c r="J18" s="33" t="s">
        <v>43</v>
      </c>
      <c r="K18" s="34" t="s">
        <v>44</v>
      </c>
      <c r="L18" s="33" t="s">
        <v>45</v>
      </c>
      <c r="M18" s="35" t="s">
        <v>34</v>
      </c>
    </row>
    <row r="19" spans="1:13" ht="57.75" customHeight="1" x14ac:dyDescent="0.25">
      <c r="A19" s="141"/>
      <c r="B19" s="62">
        <v>2024</v>
      </c>
      <c r="C19" s="63">
        <v>2024</v>
      </c>
      <c r="D19" s="64">
        <v>2024</v>
      </c>
      <c r="E19" s="63">
        <v>2024</v>
      </c>
      <c r="F19" s="64">
        <v>2024</v>
      </c>
      <c r="G19" s="63">
        <v>2024</v>
      </c>
      <c r="H19" s="64">
        <v>2024</v>
      </c>
      <c r="I19" s="63">
        <v>2024</v>
      </c>
      <c r="J19" s="64">
        <v>2024</v>
      </c>
      <c r="K19" s="63">
        <v>2024</v>
      </c>
      <c r="L19" s="64">
        <v>2024</v>
      </c>
      <c r="M19" s="62">
        <v>2024</v>
      </c>
    </row>
    <row r="20" spans="1:13" ht="15" customHeight="1" x14ac:dyDescent="0.25">
      <c r="A20" s="145" t="s">
        <v>135</v>
      </c>
      <c r="B20" s="147" t="s">
        <v>65</v>
      </c>
      <c r="C20" s="29" t="s">
        <v>23</v>
      </c>
      <c r="D20" s="29" t="s">
        <v>51</v>
      </c>
      <c r="E20" s="29" t="s">
        <v>52</v>
      </c>
      <c r="F20" s="29" t="s">
        <v>53</v>
      </c>
      <c r="G20" s="29" t="s">
        <v>54</v>
      </c>
      <c r="H20" s="29" t="s">
        <v>55</v>
      </c>
      <c r="I20" s="29" t="s">
        <v>56</v>
      </c>
      <c r="J20" s="29" t="s">
        <v>57</v>
      </c>
      <c r="K20" s="29" t="s">
        <v>58</v>
      </c>
      <c r="L20" s="29" t="s">
        <v>59</v>
      </c>
      <c r="M20" s="29" t="s">
        <v>60</v>
      </c>
    </row>
    <row r="21" spans="1:13" ht="43.15" customHeight="1" x14ac:dyDescent="0.25">
      <c r="A21" s="146"/>
      <c r="B21" s="148"/>
      <c r="C21" s="65">
        <v>2024</v>
      </c>
      <c r="D21" s="65">
        <v>2024</v>
      </c>
      <c r="E21" s="65">
        <v>2024</v>
      </c>
      <c r="F21" s="65">
        <v>2024</v>
      </c>
      <c r="G21" s="65">
        <v>2024</v>
      </c>
      <c r="H21" s="65">
        <v>2024</v>
      </c>
      <c r="I21" s="65">
        <v>2024</v>
      </c>
      <c r="J21" s="65">
        <v>2024</v>
      </c>
      <c r="K21" s="65">
        <v>2024</v>
      </c>
      <c r="L21" s="65">
        <v>2024</v>
      </c>
      <c r="M21" s="65">
        <v>2024</v>
      </c>
    </row>
    <row r="22" spans="1:13" ht="45.75" thickBot="1" x14ac:dyDescent="0.3">
      <c r="A22" s="66" t="s">
        <v>136</v>
      </c>
      <c r="B22" s="67" t="s">
        <v>137</v>
      </c>
      <c r="C22" s="67" t="s">
        <v>137</v>
      </c>
      <c r="D22" s="67" t="s">
        <v>137</v>
      </c>
      <c r="E22" s="67" t="s">
        <v>137</v>
      </c>
      <c r="F22" s="67" t="s">
        <v>137</v>
      </c>
      <c r="G22" s="67" t="s">
        <v>137</v>
      </c>
      <c r="H22" s="67" t="s">
        <v>137</v>
      </c>
      <c r="I22" s="67" t="s">
        <v>137</v>
      </c>
      <c r="J22" s="67" t="s">
        <v>137</v>
      </c>
      <c r="K22" s="67" t="s">
        <v>137</v>
      </c>
      <c r="L22" s="67" t="s">
        <v>137</v>
      </c>
      <c r="M22" s="67" t="s">
        <v>137</v>
      </c>
    </row>
    <row r="25" spans="1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B27"/>
      <c r="C27"/>
      <c r="D27"/>
      <c r="E27"/>
      <c r="F27"/>
      <c r="G27"/>
      <c r="H27"/>
      <c r="I27"/>
      <c r="J27"/>
      <c r="K27"/>
      <c r="L27"/>
      <c r="M27"/>
    </row>
  </sheetData>
  <mergeCells count="6">
    <mergeCell ref="A11:A13"/>
    <mergeCell ref="A14:A16"/>
    <mergeCell ref="A18:A19"/>
    <mergeCell ref="B4:M4"/>
    <mergeCell ref="A20:A21"/>
    <mergeCell ref="B20:B21"/>
  </mergeCells>
  <pageMargins left="0.25" right="0.25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443A-B22D-4917-A394-14ACB4AD4A0B}">
  <dimension ref="A1:B2"/>
  <sheetViews>
    <sheetView workbookViewId="0">
      <selection activeCell="K18" sqref="K18"/>
    </sheetView>
  </sheetViews>
  <sheetFormatPr defaultRowHeight="15" x14ac:dyDescent="0.25"/>
  <sheetData>
    <row r="1" spans="1:2" x14ac:dyDescent="0.25">
      <c r="A1" t="s">
        <v>130</v>
      </c>
      <c r="B1" t="s">
        <v>131</v>
      </c>
    </row>
    <row r="2" spans="1:2" x14ac:dyDescent="0.25">
      <c r="A2" t="s">
        <v>132</v>
      </c>
      <c r="B2">
        <v>1</v>
      </c>
    </row>
  </sheetData>
  <sheetProtection algorithmName="SHA-512" hashValue="LfHNNWTf9WS+YSW4CwOjbPLqxbXJqMURjt5oQd/uk87Z6V+uBk/LILiL2OGfvK5LtpwzcG4F0mBS4CfmMXvQOA==" saltValue="dZ5/y64QmGDwJGglW7ug4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G Z 3 V S / b a Z 6 n A A A A + Q A A A B I A H A B D b 2 5 m a W c v U G F j a 2 F n Z S 5 4 b W w g o h g A K K A U A A A A A A A A A A A A A A A A A A A A A A A A A A A A h c 8 x D o I w G A X g q 5 D u t L U a I + S n D I 5 K Y k J i X J t S o Q G K o c V y N w e P 5 B U k U d T N 8 b 1 8 w 3 u P 2 x 3 S s W 2 C q + q t 7 k y C F p i i Q B n Z F d q U C R r c O d y g l M N B y F q U K p i w s f F o i w R V z l 1 i Q r z 3 2 C 9 x 1 5 e E U b o g p 2 y f y 0 q 1 A n 2 w / o 9 D b a w T R i r E 4 f g a w x m O V n j N W I T p Z I H M P W T a f A 2 b J m M K 5 K e E 7 d C 4 o V f c 1 m G + A z J H I O 8 b / A l Q S w M E F A A C A A g A I G Z 3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m d 1 U o i k e 4 D g A A A B E A A A A T A B w A R m 9 y b X V s Y X M v U 2 V j d G l v b j E u b S C i G A A o o B Q A A A A A A A A A A A A A A A A A A A A A A A A A A A A r T k 0 u y c z P U w i G 0 I b W A F B L A Q I t A B Q A A g A I A C B m d 1 U v 2 2 m e p w A A A P k A A A A S A A A A A A A A A A A A A A A A A A A A A A B D b 2 5 m a W c v U G F j a 2 F n Z S 5 4 b W x Q S w E C L Q A U A A I A C A A g Z n d V D 8 r p q 6 Q A A A D p A A A A E w A A A A A A A A A A A A A A A A D z A A A A W 0 N v b n R l b n R f V H l w Z X N d L n h t b F B L A Q I t A B Q A A g A I A C B m d 1 U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w y X 6 1 K h x R Z H L O B z y y 5 1 i A A A A A A I A A A A A A A N m A A D A A A A A E A A A A D c 9 p j r b u K W F s Y D X j D E C l c A A A A A A B I A A A K A A A A A Q A A A A e C z z w c a c 4 x d r 9 k 9 v g A / F O l A A A A C G 3 v v P T z 8 a K h o x h 6 K R M S O X 8 a y p k o Z V j Y 6 5 Z d e E E y j H U t Z C z 7 X N S d e o h A S H 0 Z p W 9 S C P d r w q Q H x g 3 a u Y h 3 j g d v f G 7 j p I N Z J l Z C i 6 Y a r 6 g n P D 5 x Q A A A A 1 z 3 M x 3 W h t a 0 F / S 8 1 z l + M y w o J t G A = = < / D a t a M a s h u p > 
</file>

<file path=customXml/itemProps1.xml><?xml version="1.0" encoding="utf-8"?>
<ds:datastoreItem xmlns:ds="http://schemas.openxmlformats.org/officeDocument/2006/customXml" ds:itemID="{8A0E52A3-35CD-423C-9AC4-8AF06EFFE2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Identifikácia</vt:lpstr>
      <vt:lpstr>Plyn</vt:lpstr>
      <vt:lpstr>Poznámky</vt:lpstr>
      <vt:lpstr>Metodika</vt:lpstr>
      <vt:lpstr>Metodika - Vypĺňanie údajov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Turčeková</dc:creator>
  <cp:lastModifiedBy>Ivana Pálešová</cp:lastModifiedBy>
  <cp:lastPrinted>2023-11-27T09:42:53Z</cp:lastPrinted>
  <dcterms:created xsi:type="dcterms:W3CDTF">2022-11-23T11:36:14Z</dcterms:created>
  <dcterms:modified xsi:type="dcterms:W3CDTF">2024-04-04T07:46:12Z</dcterms:modified>
</cp:coreProperties>
</file>