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 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<sst xmlns="http://schemas.openxmlformats.org/spreadsheetml/2006/main" count="84" uniqueCount="60">
  <si>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Údaje o prevádzke sústavy tepelných zariadení</t>
  </si>
  <si>
    <t xml:space="preserve">Regulovaný subjekt: </t>
  </si>
  <si>
    <t>Regulačný rok:</t>
  </si>
  <si>
    <t xml:space="preserve"> na výstupe zo sekundárnych rozvodov</t>
  </si>
  <si>
    <t xml:space="preserve"> na výstupe z primárnych rozvodov</t>
  </si>
  <si>
    <t xml:space="preserve"> na výstupe zo zdroja</t>
  </si>
  <si>
    <t xml:space="preserve"> na výstupe z odovzdávacích staníc tepla </t>
  </si>
  <si>
    <t>Palivo :</t>
  </si>
  <si>
    <t>áno</t>
  </si>
  <si>
    <t>nie</t>
  </si>
  <si>
    <t>množstvo nakupovaného tepla :</t>
  </si>
  <si>
    <t>výhrevnosť (GJ/t)</t>
  </si>
  <si>
    <t>t/rok</t>
  </si>
  <si>
    <t>regulovaný subjekt, od ktorého je teplo nakupované :</t>
  </si>
  <si>
    <t>regulačný príkon na vstupe do sústavy:</t>
  </si>
  <si>
    <t>fixná zložka ceny tepla vrátane zisku:</t>
  </si>
  <si>
    <t>Celkové množstvo spotrebovaného paliva:</t>
  </si>
  <si>
    <r>
      <t>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0"/>
      </rPr>
      <t>/</t>
    </r>
    <r>
      <rPr>
        <i/>
        <sz val="10"/>
        <rFont val="Arial CE"/>
        <family val="2"/>
      </rPr>
      <t>rok</t>
    </r>
  </si>
  <si>
    <t>GWh</t>
  </si>
  <si>
    <t xml:space="preserve">IČO: </t>
  </si>
  <si>
    <t>Dodávka* tepla na vykurovanie a v TUV v roku t-2:</t>
  </si>
  <si>
    <t>Dodávka* tepla do technologického zariadenia v roku t-2:</t>
  </si>
  <si>
    <t>Dodávka* doplnkového tepla v roku t-2:</t>
  </si>
  <si>
    <t>Regulačný príkon odberných zariadení so spotrebou tepla na UK a TUV:</t>
  </si>
  <si>
    <t>kW</t>
  </si>
  <si>
    <t>Regulačný príkon odberných technologických zariadení:</t>
  </si>
  <si>
    <t>Regulačný príkon odberných zariadení so spotrebou doplnkového tepla:</t>
  </si>
  <si>
    <r>
      <t>spaľovacie teplo (kWh/m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)</t>
    </r>
  </si>
  <si>
    <t>Regulovaný subjekt je platiteľom dane z pridanej hodnoty:</t>
  </si>
  <si>
    <t>Objednané množstvo tepla na rok t :</t>
  </si>
  <si>
    <t>ton</t>
  </si>
  <si>
    <t>Pri nákupe tepla :</t>
  </si>
  <si>
    <t>* Skutočná dodávka vrátane tepla spotrebovaného dodávateľom.</t>
  </si>
  <si>
    <t>variabilná zložka ceny tepla:</t>
  </si>
  <si>
    <r>
      <t>Koeficient D</t>
    </r>
    <r>
      <rPr>
        <vertAlign val="subscript"/>
        <sz val="10"/>
        <rFont val="Arial CE"/>
        <family val="0"/>
      </rPr>
      <t>ref</t>
    </r>
    <r>
      <rPr>
        <sz val="10"/>
        <rFont val="Arial CE"/>
        <family val="0"/>
      </rPr>
      <t>/D</t>
    </r>
    <r>
      <rPr>
        <vertAlign val="subscript"/>
        <sz val="10"/>
        <rFont val="Arial CE"/>
        <family val="0"/>
      </rPr>
      <t>t-2</t>
    </r>
  </si>
  <si>
    <t>Pridelené emisné kvóty na rok t</t>
  </si>
  <si>
    <t>Predpokladané množstvo nakúpených emisných kvót</t>
  </si>
  <si>
    <t>Sídlo / adresa trvalého pobytu:</t>
  </si>
  <si>
    <t>Číslo povolenia:</t>
  </si>
  <si>
    <t>Meno a priezvisko kontaktnej osoby:</t>
  </si>
  <si>
    <t>Telefónne číslo:</t>
  </si>
  <si>
    <t>priemerná cena (eur/t)</t>
  </si>
  <si>
    <t>priemerná cena (eur/kWh)</t>
  </si>
  <si>
    <t>eur/kWh</t>
  </si>
  <si>
    <t>eur/kW</t>
  </si>
  <si>
    <r>
      <t>Neobežné aktíva súvisiace s regulovanou činnosťou v roku t  RA</t>
    </r>
    <r>
      <rPr>
        <b/>
        <vertAlign val="subscript"/>
        <sz val="8"/>
        <rFont val="Arial CE"/>
        <family val="0"/>
      </rPr>
      <t>t</t>
    </r>
  </si>
  <si>
    <r>
      <t>Neobežné aktíva súvisiace s regulovanou činnosťou v roku t-n  RA</t>
    </r>
    <r>
      <rPr>
        <b/>
        <vertAlign val="subscript"/>
        <sz val="10"/>
        <rFont val="Arial CE"/>
        <family val="0"/>
      </rPr>
      <t>t-n</t>
    </r>
  </si>
  <si>
    <t>Celkový regulačný príkon (kW)</t>
  </si>
  <si>
    <t>tisíc eur</t>
  </si>
  <si>
    <t>plyn</t>
  </si>
  <si>
    <t>bioplyn</t>
  </si>
  <si>
    <t>uhlie</t>
  </si>
  <si>
    <t>biomasa</t>
  </si>
  <si>
    <t>Regulačný príkon odberných zariadení - nový odber:</t>
  </si>
  <si>
    <t>Výška neobežných aktív netto k 31.12. roku t       (tis. euro)</t>
  </si>
  <si>
    <t>Celkový regulačný príkon v roku t : (do prílohy č. 6)</t>
  </si>
  <si>
    <t xml:space="preserve">      Príloha č. 8 k vyhláške č. 248/2016 Z.z.</t>
  </si>
  <si>
    <t>Súčet regulačného príkonu odpojených odberných zariadení od roku t-n:</t>
  </si>
  <si>
    <t>Súčet regulačného príkonu pripojených odberných zariadení od roku t-n:</t>
  </si>
  <si>
    <t>Schválená alebo určená cena fixnej zložky ceny tepla v roku t-n: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</si>
</sst>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"/>
    <numFmt numFmtId="197" formatCode="&quot;Áno&quot;;&quot;Áno&quot;;&quot;Nie&quot;"/>
    <numFmt numFmtId="198" formatCode="&quot;Pravda&quot;;&quot;Pravda&quot;;&quot;Nepravda&quot;"/>
    <numFmt numFmtId="199" formatCode="&quot;Zapnuté&quot;;&quot;Zapnuté&quot;;&quot;Vypnuté&quot;"/>
    <numFmt numFmtId="200" formatCode="0.000"/>
    <numFmt numFmtId="201" formatCode="0.0000"/>
    <numFmt numFmtId="202" formatCode="0.0"/>
    <numFmt numFmtId="203" formatCode="#,##0.000"/>
    <numFmt numFmtId="204" formatCode="0.00000"/>
  </numFmts>
  <fonts count="48"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vertAlign val="superscript"/>
      <sz val="10"/>
      <name val="Arial CE"/>
      <family val="0"/>
    </font>
    <font>
      <vertAlign val="subscript"/>
      <sz val="10"/>
      <name val="Arial CE"/>
      <family val="0"/>
    </font>
    <font>
      <b/>
      <vertAlign val="subscript"/>
      <sz val="10"/>
      <name val="Arial CE"/>
      <family val="0"/>
    </font>
    <font>
      <sz val="10"/>
      <name val="Arial"/>
      <family val="2"/>
    </font>
    <font>
      <b/>
      <vertAlign val="subscript"/>
      <sz val="8"/>
      <name val="Arial CE"/>
      <family val="0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96" fontId="1" fillId="0" borderId="0" xfId="0" applyNumberFormat="1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194" fontId="3" fillId="0" borderId="10" xfId="37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196" fontId="0" fillId="0" borderId="11" xfId="0" applyNumberFormat="1" applyFill="1" applyBorder="1" applyAlignment="1" applyProtection="1">
      <alignment horizontal="right"/>
      <protection locked="0"/>
    </xf>
    <xf numFmtId="196" fontId="0" fillId="0" borderId="12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200" fontId="0" fillId="0" borderId="10" xfId="0" applyNumberFormat="1" applyFill="1" applyBorder="1" applyAlignment="1" applyProtection="1">
      <alignment horizontal="center"/>
      <protection locked="0"/>
    </xf>
    <xf numFmtId="201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 applyProtection="1">
      <alignment horizontal="right"/>
      <protection locked="0"/>
    </xf>
    <xf numFmtId="196" fontId="0" fillId="0" borderId="10" xfId="0" applyNumberFormat="1" applyFill="1" applyBorder="1" applyAlignment="1" applyProtection="1">
      <alignment horizontal="right"/>
      <protection locked="0"/>
    </xf>
    <xf numFmtId="196" fontId="0" fillId="0" borderId="10" xfId="0" applyNumberFormat="1" applyFont="1" applyFill="1" applyBorder="1" applyAlignment="1" applyProtection="1">
      <alignment horizontal="right"/>
      <protection locked="0"/>
    </xf>
    <xf numFmtId="196" fontId="1" fillId="0" borderId="0" xfId="0" applyNumberFormat="1" applyFont="1" applyFill="1" applyAlignment="1" applyProtection="1">
      <alignment horizontal="center"/>
      <protection/>
    </xf>
    <xf numFmtId="196" fontId="2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200" fontId="0" fillId="0" borderId="10" xfId="0" applyNumberFormat="1" applyFill="1" applyBorder="1" applyAlignment="1" applyProtection="1">
      <alignment horizontal="right" vertical="center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196" fontId="1" fillId="0" borderId="18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94" fontId="3" fillId="0" borderId="11" xfId="37" applyFont="1" applyFill="1" applyBorder="1" applyAlignment="1" applyProtection="1">
      <alignment horizontal="left" vertical="center" wrapText="1"/>
      <protection locked="0"/>
    </xf>
    <xf numFmtId="194" fontId="3" fillId="0" borderId="12" xfId="37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200" fontId="0" fillId="0" borderId="10" xfId="0" applyNumberForma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4" fontId="0" fillId="0" borderId="11" xfId="0" applyNumberFormat="1" applyFill="1" applyBorder="1" applyAlignment="1" applyProtection="1">
      <alignment horizontal="right" vertical="center"/>
      <protection locked="0"/>
    </xf>
    <xf numFmtId="4" fontId="0" fillId="0" borderId="12" xfId="0" applyNumberForma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left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203" fontId="0" fillId="0" borderId="10" xfId="0" applyNumberForma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96" fontId="11" fillId="0" borderId="0" xfId="0" applyNumberFormat="1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0">
      <selection activeCell="G52" sqref="G52"/>
    </sheetView>
  </sheetViews>
  <sheetFormatPr defaultColWidth="9.00390625" defaultRowHeight="12.75"/>
  <cols>
    <col min="1" max="1" width="7.875" style="0" customWidth="1"/>
    <col min="2" max="2" width="10.625" style="0" customWidth="1"/>
    <col min="4" max="4" width="15.75390625" style="0" customWidth="1"/>
    <col min="5" max="5" width="10.25390625" style="0" customWidth="1"/>
    <col min="6" max="6" width="11.125" style="0" customWidth="1"/>
    <col min="7" max="7" width="11.00390625" style="0" customWidth="1"/>
    <col min="8" max="8" width="6.25390625" style="0" customWidth="1"/>
    <col min="9" max="9" width="7.125" style="0" customWidth="1"/>
  </cols>
  <sheetData>
    <row r="1" spans="1:9" ht="12.75">
      <c r="A1" s="3"/>
      <c r="B1" s="3"/>
      <c r="C1" s="3"/>
      <c r="D1" s="3"/>
      <c r="E1" s="112" t="s">
        <v>56</v>
      </c>
      <c r="F1" s="112"/>
      <c r="G1" s="112"/>
      <c r="H1" s="112"/>
      <c r="I1" s="112"/>
    </row>
    <row r="2" spans="1:9" ht="12.75">
      <c r="A2" s="53"/>
      <c r="B2" s="53"/>
      <c r="C2" s="53"/>
      <c r="D2" s="53"/>
      <c r="E2" s="53"/>
      <c r="F2" s="53"/>
      <c r="G2" s="53"/>
      <c r="H2" s="53"/>
      <c r="I2" s="53"/>
    </row>
    <row r="3" spans="1:9" ht="15.75">
      <c r="A3" s="54" t="s">
        <v>0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61"/>
      <c r="B4" s="61"/>
      <c r="C4" s="61"/>
      <c r="D4" s="61"/>
      <c r="E4" s="61"/>
      <c r="F4" s="61"/>
      <c r="G4" s="61"/>
      <c r="H4" s="61"/>
      <c r="I4" s="61"/>
    </row>
    <row r="5" spans="1:9" ht="22.5" customHeight="1">
      <c r="A5" s="55" t="s">
        <v>1</v>
      </c>
      <c r="B5" s="55"/>
      <c r="C5" s="62"/>
      <c r="D5" s="62"/>
      <c r="E5" s="62"/>
      <c r="F5" s="62"/>
      <c r="G5" s="62"/>
      <c r="H5" s="62"/>
      <c r="I5" s="62"/>
    </row>
    <row r="6" spans="1:9" ht="22.5" customHeight="1">
      <c r="A6" s="55" t="s">
        <v>37</v>
      </c>
      <c r="B6" s="55"/>
      <c r="C6" s="63"/>
      <c r="D6" s="63"/>
      <c r="E6" s="63"/>
      <c r="F6" s="63"/>
      <c r="G6" s="28" t="s">
        <v>19</v>
      </c>
      <c r="H6" s="63"/>
      <c r="I6" s="63"/>
    </row>
    <row r="7" spans="1:9" ht="22.5" customHeight="1">
      <c r="A7" s="56" t="s">
        <v>38</v>
      </c>
      <c r="B7" s="56"/>
      <c r="C7" s="4"/>
      <c r="D7" s="5" t="s">
        <v>39</v>
      </c>
      <c r="E7" s="74"/>
      <c r="F7" s="75"/>
      <c r="G7" s="27" t="s">
        <v>40</v>
      </c>
      <c r="H7" s="119"/>
      <c r="I7" s="120"/>
    </row>
    <row r="8" spans="1:9" ht="22.5" customHeight="1">
      <c r="A8" s="57" t="s">
        <v>2</v>
      </c>
      <c r="B8" s="57"/>
      <c r="C8" s="116"/>
      <c r="D8" s="117"/>
      <c r="E8" s="117"/>
      <c r="F8" s="117"/>
      <c r="G8" s="117"/>
      <c r="H8" s="117"/>
      <c r="I8" s="118"/>
    </row>
    <row r="9" spans="1:9" ht="12.75">
      <c r="A9" s="43"/>
      <c r="B9" s="43"/>
      <c r="C9" s="43"/>
      <c r="D9" s="43"/>
      <c r="E9" s="43"/>
      <c r="F9" s="43"/>
      <c r="G9" s="43"/>
      <c r="H9" s="43"/>
      <c r="I9" s="43"/>
    </row>
    <row r="10" spans="1:9" ht="12.75">
      <c r="A10" s="30" t="s">
        <v>20</v>
      </c>
      <c r="B10" s="30"/>
      <c r="C10" s="30"/>
      <c r="D10" s="30"/>
      <c r="E10" s="30"/>
      <c r="F10" s="30"/>
      <c r="G10" s="59">
        <v>7.92775</v>
      </c>
      <c r="H10" s="59"/>
      <c r="I10" s="25" t="s">
        <v>18</v>
      </c>
    </row>
    <row r="11" spans="1:9" ht="12.75">
      <c r="A11" s="30" t="s">
        <v>21</v>
      </c>
      <c r="B11" s="30"/>
      <c r="C11" s="30"/>
      <c r="D11" s="30"/>
      <c r="E11" s="30"/>
      <c r="F11" s="30"/>
      <c r="G11" s="59">
        <v>1.0519</v>
      </c>
      <c r="H11" s="59"/>
      <c r="I11" s="26" t="s">
        <v>18</v>
      </c>
    </row>
    <row r="12" spans="1:9" ht="12.75">
      <c r="A12" s="30" t="s">
        <v>22</v>
      </c>
      <c r="B12" s="30"/>
      <c r="C12" s="30"/>
      <c r="D12" s="30"/>
      <c r="E12" s="30"/>
      <c r="F12" s="30"/>
      <c r="G12" s="59">
        <v>0</v>
      </c>
      <c r="H12" s="59"/>
      <c r="I12" s="26" t="s">
        <v>18</v>
      </c>
    </row>
    <row r="13" spans="1:9" ht="12.75">
      <c r="A13" s="76"/>
      <c r="B13" s="76"/>
      <c r="C13" s="76"/>
      <c r="D13" s="76"/>
      <c r="E13" s="76"/>
      <c r="F13" s="76"/>
      <c r="G13" s="76"/>
      <c r="H13" s="76"/>
      <c r="I13" s="76"/>
    </row>
    <row r="14" spans="1:9" ht="13.5" customHeight="1">
      <c r="A14" s="79" t="s">
        <v>34</v>
      </c>
      <c r="B14" s="79"/>
      <c r="C14" s="79"/>
      <c r="D14" s="79"/>
      <c r="E14" s="79"/>
      <c r="F14" s="79"/>
      <c r="G14" s="42">
        <v>1.0706</v>
      </c>
      <c r="H14" s="42"/>
      <c r="I14" s="42"/>
    </row>
    <row r="15" spans="1:9" ht="13.5" customHeight="1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38" t="s">
        <v>23</v>
      </c>
      <c r="B16" s="38"/>
      <c r="C16" s="38"/>
      <c r="D16" s="38"/>
      <c r="E16" s="38"/>
      <c r="F16" s="38"/>
      <c r="G16" s="50">
        <f>(G10/5300)*G14*1000000</f>
        <v>1601.4054999999998</v>
      </c>
      <c r="H16" s="50"/>
      <c r="I16" s="26" t="s">
        <v>24</v>
      </c>
    </row>
    <row r="17" spans="1:9" ht="12.75">
      <c r="A17" s="38" t="s">
        <v>25</v>
      </c>
      <c r="B17" s="38"/>
      <c r="C17" s="38"/>
      <c r="D17" s="38"/>
      <c r="E17" s="38"/>
      <c r="F17" s="38"/>
      <c r="G17" s="50">
        <f>(G11/8000)*1000000</f>
        <v>131.4875</v>
      </c>
      <c r="H17" s="50"/>
      <c r="I17" s="26" t="s">
        <v>24</v>
      </c>
    </row>
    <row r="18" spans="1:12" ht="12.75">
      <c r="A18" s="77" t="s">
        <v>26</v>
      </c>
      <c r="B18" s="77"/>
      <c r="C18" s="77"/>
      <c r="D18" s="77"/>
      <c r="E18" s="77"/>
      <c r="F18" s="77"/>
      <c r="G18" s="50">
        <f>(G12/4000)*G14*1000000</f>
        <v>0</v>
      </c>
      <c r="H18" s="50"/>
      <c r="I18" s="26" t="s">
        <v>24</v>
      </c>
      <c r="K18" s="2"/>
      <c r="L18" s="2"/>
    </row>
    <row r="19" spans="1:12" ht="12.75">
      <c r="A19" s="77" t="s">
        <v>53</v>
      </c>
      <c r="B19" s="77"/>
      <c r="C19" s="77"/>
      <c r="D19" s="77"/>
      <c r="E19" s="77"/>
      <c r="F19" s="77"/>
      <c r="G19" s="82">
        <v>0</v>
      </c>
      <c r="H19" s="83"/>
      <c r="I19" s="26" t="s">
        <v>24</v>
      </c>
      <c r="K19" s="2"/>
      <c r="L19" s="2"/>
    </row>
    <row r="20" spans="1:9" ht="12.75">
      <c r="A20" s="84" t="s">
        <v>55</v>
      </c>
      <c r="B20" s="84"/>
      <c r="C20" s="84"/>
      <c r="D20" s="84"/>
      <c r="E20" s="84"/>
      <c r="F20" s="84"/>
      <c r="G20" s="60">
        <f>G16+G17+G18+G19</f>
        <v>1732.8929999999998</v>
      </c>
      <c r="H20" s="60"/>
      <c r="I20" s="26" t="s">
        <v>24</v>
      </c>
    </row>
    <row r="21" spans="1:9" ht="12.75">
      <c r="A21" s="113"/>
      <c r="B21" s="114"/>
      <c r="C21" s="114"/>
      <c r="D21" s="114"/>
      <c r="E21" s="114"/>
      <c r="F21" s="114"/>
      <c r="G21" s="114"/>
      <c r="H21" s="114"/>
      <c r="I21" s="115"/>
    </row>
    <row r="22" spans="1:9" ht="12.75">
      <c r="A22" s="105" t="s">
        <v>58</v>
      </c>
      <c r="B22" s="106"/>
      <c r="C22" s="106"/>
      <c r="D22" s="106"/>
      <c r="E22" s="106"/>
      <c r="F22" s="107"/>
      <c r="G22" s="110"/>
      <c r="H22" s="111"/>
      <c r="I22" s="29" t="s">
        <v>24</v>
      </c>
    </row>
    <row r="23" spans="1:9" ht="12.75">
      <c r="A23" s="105" t="s">
        <v>57</v>
      </c>
      <c r="B23" s="106"/>
      <c r="C23" s="106"/>
      <c r="D23" s="106"/>
      <c r="E23" s="106"/>
      <c r="F23" s="107"/>
      <c r="G23" s="110"/>
      <c r="H23" s="111"/>
      <c r="I23" s="29" t="s">
        <v>24</v>
      </c>
    </row>
    <row r="24" spans="1:9" ht="12.75">
      <c r="A24" s="105" t="s">
        <v>59</v>
      </c>
      <c r="B24" s="108"/>
      <c r="C24" s="108"/>
      <c r="D24" s="108"/>
      <c r="E24" s="108"/>
      <c r="F24" s="109"/>
      <c r="G24" s="110"/>
      <c r="H24" s="111"/>
      <c r="I24" s="29" t="s">
        <v>44</v>
      </c>
    </row>
    <row r="25" spans="1:9" ht="12.75">
      <c r="A25" s="80"/>
      <c r="B25" s="80"/>
      <c r="C25" s="80"/>
      <c r="D25" s="80"/>
      <c r="E25" s="80"/>
      <c r="F25" s="80"/>
      <c r="G25" s="80"/>
      <c r="H25" s="80"/>
      <c r="I25" s="80"/>
    </row>
    <row r="26" spans="1:9" ht="12.75">
      <c r="A26" s="81" t="s">
        <v>29</v>
      </c>
      <c r="B26" s="81"/>
      <c r="C26" s="81"/>
      <c r="D26" s="81"/>
      <c r="E26" s="81"/>
      <c r="F26" s="81"/>
      <c r="G26" s="81"/>
      <c r="H26" s="81"/>
      <c r="I26" s="81"/>
    </row>
    <row r="27" spans="1:9" ht="12.75">
      <c r="A27" s="58" t="s">
        <v>3</v>
      </c>
      <c r="B27" s="58"/>
      <c r="C27" s="58"/>
      <c r="D27" s="58"/>
      <c r="E27" s="58"/>
      <c r="F27" s="58"/>
      <c r="G27" s="78">
        <v>5</v>
      </c>
      <c r="H27" s="78"/>
      <c r="I27" s="26" t="s">
        <v>18</v>
      </c>
    </row>
    <row r="28" spans="1:9" ht="12.75">
      <c r="A28" s="58" t="s">
        <v>6</v>
      </c>
      <c r="B28" s="58"/>
      <c r="C28" s="58"/>
      <c r="D28" s="58"/>
      <c r="E28" s="58"/>
      <c r="F28" s="58"/>
      <c r="G28" s="78">
        <v>2</v>
      </c>
      <c r="H28" s="78"/>
      <c r="I28" s="26" t="s">
        <v>18</v>
      </c>
    </row>
    <row r="29" spans="1:9" ht="12.75">
      <c r="A29" s="58" t="s">
        <v>4</v>
      </c>
      <c r="B29" s="58"/>
      <c r="C29" s="58"/>
      <c r="D29" s="58"/>
      <c r="E29" s="58"/>
      <c r="F29" s="58"/>
      <c r="G29" s="78">
        <v>1</v>
      </c>
      <c r="H29" s="78"/>
      <c r="I29" s="26" t="s">
        <v>18</v>
      </c>
    </row>
    <row r="30" spans="1:9" ht="12.75">
      <c r="A30" s="58" t="s">
        <v>5</v>
      </c>
      <c r="B30" s="58"/>
      <c r="C30" s="58"/>
      <c r="D30" s="58"/>
      <c r="E30" s="58"/>
      <c r="F30" s="58"/>
      <c r="G30" s="78">
        <v>1</v>
      </c>
      <c r="H30" s="78"/>
      <c r="I30" s="26" t="s">
        <v>18</v>
      </c>
    </row>
    <row r="31" spans="1:9" ht="12.7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4.25">
      <c r="A32" s="80" t="s">
        <v>16</v>
      </c>
      <c r="B32" s="80"/>
      <c r="C32" s="80"/>
      <c r="D32" s="80"/>
      <c r="E32" s="80"/>
      <c r="F32" s="8" t="s">
        <v>49</v>
      </c>
      <c r="G32" s="52">
        <v>1100000</v>
      </c>
      <c r="H32" s="52"/>
      <c r="I32" s="6" t="s">
        <v>17</v>
      </c>
    </row>
    <row r="33" spans="1:9" ht="14.25">
      <c r="A33" s="80"/>
      <c r="B33" s="80"/>
      <c r="C33" s="80"/>
      <c r="D33" s="80"/>
      <c r="E33" s="80"/>
      <c r="F33" s="8" t="s">
        <v>50</v>
      </c>
      <c r="G33" s="51"/>
      <c r="H33" s="51"/>
      <c r="I33" s="6" t="s">
        <v>17</v>
      </c>
    </row>
    <row r="34" spans="1:9" ht="12.75">
      <c r="A34" s="80"/>
      <c r="B34" s="80"/>
      <c r="C34" s="80"/>
      <c r="D34" s="80"/>
      <c r="E34" s="80"/>
      <c r="F34" s="8" t="s">
        <v>51</v>
      </c>
      <c r="G34" s="51"/>
      <c r="H34" s="51"/>
      <c r="I34" s="7" t="s">
        <v>12</v>
      </c>
    </row>
    <row r="35" spans="1:9" ht="12.75">
      <c r="A35" s="80"/>
      <c r="B35" s="80"/>
      <c r="C35" s="80"/>
      <c r="D35" s="80"/>
      <c r="E35" s="80"/>
      <c r="F35" s="8" t="s">
        <v>52</v>
      </c>
      <c r="G35" s="32"/>
      <c r="H35" s="33"/>
      <c r="I35" s="7" t="s">
        <v>12</v>
      </c>
    </row>
    <row r="36" spans="1:9" ht="12.75">
      <c r="A36" s="80"/>
      <c r="B36" s="80"/>
      <c r="C36" s="80"/>
      <c r="D36" s="80"/>
      <c r="E36" s="80"/>
      <c r="F36" s="21"/>
      <c r="G36" s="90"/>
      <c r="H36" s="90"/>
      <c r="I36" s="22"/>
    </row>
    <row r="37" spans="1:9" ht="12.75">
      <c r="A37" s="43"/>
      <c r="B37" s="43"/>
      <c r="C37" s="43"/>
      <c r="D37" s="43"/>
      <c r="E37" s="43"/>
      <c r="F37" s="43"/>
      <c r="G37" s="43"/>
      <c r="H37" s="43"/>
      <c r="I37" s="43"/>
    </row>
    <row r="38" spans="1:9" ht="14.25">
      <c r="A38" s="9" t="s">
        <v>7</v>
      </c>
      <c r="B38" s="10" t="s">
        <v>49</v>
      </c>
      <c r="C38" s="38" t="s">
        <v>27</v>
      </c>
      <c r="D38" s="38"/>
      <c r="E38" s="11">
        <v>38.77</v>
      </c>
      <c r="F38" s="39" t="s">
        <v>42</v>
      </c>
      <c r="G38" s="40"/>
      <c r="H38" s="41">
        <v>0.03</v>
      </c>
      <c r="I38" s="41"/>
    </row>
    <row r="39" spans="1:9" ht="12.75">
      <c r="A39" s="9"/>
      <c r="B39" s="10" t="s">
        <v>51</v>
      </c>
      <c r="C39" s="38" t="s">
        <v>11</v>
      </c>
      <c r="D39" s="38"/>
      <c r="E39" s="11"/>
      <c r="F39" s="39" t="s">
        <v>41</v>
      </c>
      <c r="G39" s="40"/>
      <c r="H39" s="41"/>
      <c r="I39" s="41"/>
    </row>
    <row r="40" spans="1:9" ht="12.75" customHeight="1">
      <c r="A40" s="12"/>
      <c r="B40" s="10" t="s">
        <v>52</v>
      </c>
      <c r="C40" s="38" t="s">
        <v>11</v>
      </c>
      <c r="D40" s="38"/>
      <c r="E40" s="11"/>
      <c r="F40" s="39" t="s">
        <v>41</v>
      </c>
      <c r="G40" s="40"/>
      <c r="H40" s="41"/>
      <c r="I40" s="41"/>
    </row>
    <row r="41" spans="1:9" ht="12.75" customHeigh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2.75" customHeight="1">
      <c r="A42" s="44" t="s">
        <v>54</v>
      </c>
      <c r="B42" s="45"/>
      <c r="C42" s="45"/>
      <c r="D42" s="46"/>
      <c r="E42" s="34">
        <v>320</v>
      </c>
      <c r="F42" s="35"/>
      <c r="G42" s="85">
        <f>(E42*1000)/E44</f>
        <v>484.8852185771649</v>
      </c>
      <c r="H42" s="95"/>
      <c r="I42" s="96"/>
    </row>
    <row r="43" spans="1:9" ht="12.75" customHeight="1">
      <c r="A43" s="47"/>
      <c r="B43" s="48"/>
      <c r="C43" s="48"/>
      <c r="D43" s="49"/>
      <c r="E43" s="36"/>
      <c r="F43" s="37"/>
      <c r="G43" s="86"/>
      <c r="H43" s="97"/>
      <c r="I43" s="98"/>
    </row>
    <row r="44" spans="1:9" ht="14.25" customHeight="1">
      <c r="A44" s="44" t="s">
        <v>47</v>
      </c>
      <c r="B44" s="45"/>
      <c r="C44" s="45"/>
      <c r="D44" s="46"/>
      <c r="E44" s="93">
        <v>659.95</v>
      </c>
      <c r="F44" s="94"/>
      <c r="G44" s="87"/>
      <c r="H44" s="67"/>
      <c r="I44" s="68"/>
    </row>
    <row r="45" spans="1:9" ht="12.75">
      <c r="A45" s="43"/>
      <c r="B45" s="43"/>
      <c r="C45" s="43"/>
      <c r="D45" s="43"/>
      <c r="E45" s="43"/>
      <c r="F45" s="43"/>
      <c r="G45" s="43"/>
      <c r="H45" s="43"/>
      <c r="I45" s="43"/>
    </row>
    <row r="46" spans="1:9" s="1" customFormat="1" ht="15" customHeight="1">
      <c r="A46" s="71" t="s">
        <v>45</v>
      </c>
      <c r="B46" s="72"/>
      <c r="C46" s="72"/>
      <c r="D46" s="72"/>
      <c r="E46" s="72"/>
      <c r="F46" s="73"/>
      <c r="G46" s="23">
        <v>2</v>
      </c>
      <c r="H46" s="69" t="s">
        <v>48</v>
      </c>
      <c r="I46" s="70"/>
    </row>
    <row r="47" spans="1:9" s="1" customFormat="1" ht="15" customHeight="1">
      <c r="A47" s="71" t="s">
        <v>46</v>
      </c>
      <c r="B47" s="72"/>
      <c r="C47" s="72"/>
      <c r="D47" s="72"/>
      <c r="E47" s="72"/>
      <c r="F47" s="73"/>
      <c r="G47" s="23">
        <v>5</v>
      </c>
      <c r="H47" s="69" t="s">
        <v>48</v>
      </c>
      <c r="I47" s="70"/>
    </row>
    <row r="48" spans="1:9" s="1" customFormat="1" ht="15" customHeight="1">
      <c r="A48" s="64"/>
      <c r="B48" s="65"/>
      <c r="C48" s="65"/>
      <c r="D48" s="65"/>
      <c r="E48" s="65"/>
      <c r="F48" s="65"/>
      <c r="G48" s="65"/>
      <c r="H48" s="65"/>
      <c r="I48" s="66"/>
    </row>
    <row r="49" spans="1:9" s="1" customFormat="1" ht="15" customHeight="1">
      <c r="A49" s="91" t="s">
        <v>35</v>
      </c>
      <c r="B49" s="91"/>
      <c r="C49" s="91"/>
      <c r="D49" s="91"/>
      <c r="E49" s="91"/>
      <c r="F49" s="91"/>
      <c r="G49" s="24">
        <v>25</v>
      </c>
      <c r="H49" s="92" t="s">
        <v>30</v>
      </c>
      <c r="I49" s="92"/>
    </row>
    <row r="50" spans="1:9" s="1" customFormat="1" ht="15" customHeight="1">
      <c r="A50" s="91" t="s">
        <v>36</v>
      </c>
      <c r="B50" s="91"/>
      <c r="C50" s="91"/>
      <c r="D50" s="91"/>
      <c r="E50" s="91"/>
      <c r="F50" s="91"/>
      <c r="G50" s="24">
        <v>5</v>
      </c>
      <c r="H50" s="92" t="s">
        <v>30</v>
      </c>
      <c r="I50" s="92"/>
    </row>
    <row r="51" spans="1:9" s="1" customFormat="1" ht="15" customHeight="1">
      <c r="A51" s="104"/>
      <c r="B51" s="104"/>
      <c r="C51" s="104"/>
      <c r="D51" s="104"/>
      <c r="E51" s="104"/>
      <c r="F51" s="104"/>
      <c r="G51" s="104"/>
      <c r="H51" s="104"/>
      <c r="I51" s="104"/>
    </row>
    <row r="52" spans="1:9" ht="12.75">
      <c r="A52" s="81" t="s">
        <v>28</v>
      </c>
      <c r="B52" s="38"/>
      <c r="C52" s="38"/>
      <c r="D52" s="38"/>
      <c r="E52" s="38"/>
      <c r="F52" s="38"/>
      <c r="G52" s="13" t="s">
        <v>8</v>
      </c>
      <c r="H52" s="99" t="s">
        <v>9</v>
      </c>
      <c r="I52" s="99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81" t="s">
        <v>31</v>
      </c>
      <c r="B54" s="81"/>
      <c r="C54" s="81"/>
      <c r="D54" s="81"/>
      <c r="E54" s="81"/>
      <c r="F54" s="81"/>
      <c r="G54" s="81"/>
      <c r="H54" s="81"/>
      <c r="I54" s="81"/>
    </row>
    <row r="55" spans="1:9" ht="12.75">
      <c r="A55" s="14" t="s">
        <v>13</v>
      </c>
      <c r="B55" s="14"/>
      <c r="C55" s="14"/>
      <c r="D55" s="14"/>
      <c r="E55" s="15"/>
      <c r="F55" s="100"/>
      <c r="G55" s="100"/>
      <c r="H55" s="100"/>
      <c r="I55" s="100"/>
    </row>
    <row r="56" spans="1:9" ht="12.75">
      <c r="A56" s="101" t="s">
        <v>10</v>
      </c>
      <c r="B56" s="102"/>
      <c r="C56" s="102"/>
      <c r="D56" s="102"/>
      <c r="E56" s="102"/>
      <c r="F56" s="103"/>
      <c r="G56" s="16"/>
      <c r="H56" s="88" t="s">
        <v>18</v>
      </c>
      <c r="I56" s="88"/>
    </row>
    <row r="57" spans="1:9" ht="12.75">
      <c r="A57" s="101" t="s">
        <v>14</v>
      </c>
      <c r="B57" s="102"/>
      <c r="C57" s="102"/>
      <c r="D57" s="102"/>
      <c r="E57" s="102"/>
      <c r="F57" s="103"/>
      <c r="G57" s="16"/>
      <c r="H57" s="88" t="s">
        <v>24</v>
      </c>
      <c r="I57" s="88"/>
    </row>
    <row r="58" spans="1:9" ht="12.75">
      <c r="A58" s="89" t="s">
        <v>33</v>
      </c>
      <c r="B58" s="89"/>
      <c r="C58" s="89"/>
      <c r="D58" s="89"/>
      <c r="E58" s="89"/>
      <c r="F58" s="89"/>
      <c r="G58" s="16"/>
      <c r="H58" s="88" t="s">
        <v>43</v>
      </c>
      <c r="I58" s="88"/>
    </row>
    <row r="59" spans="1:9" ht="12.75">
      <c r="A59" s="89" t="s">
        <v>15</v>
      </c>
      <c r="B59" s="89"/>
      <c r="C59" s="89"/>
      <c r="D59" s="89"/>
      <c r="E59" s="89"/>
      <c r="F59" s="89"/>
      <c r="G59" s="16"/>
      <c r="H59" s="88" t="s">
        <v>44</v>
      </c>
      <c r="I59" s="88"/>
    </row>
    <row r="60" spans="1:9" ht="12.75">
      <c r="A60" s="17" t="s">
        <v>32</v>
      </c>
      <c r="B60" s="17"/>
      <c r="C60" s="17"/>
      <c r="D60" s="17"/>
      <c r="E60" s="18"/>
      <c r="F60" s="18"/>
      <c r="G60" s="19"/>
      <c r="H60" s="20"/>
      <c r="I60" s="20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</sheetData>
  <sheetProtection password="DE95" sheet="1"/>
  <mergeCells count="101">
    <mergeCell ref="E1:I1"/>
    <mergeCell ref="A21:I21"/>
    <mergeCell ref="A22:F22"/>
    <mergeCell ref="C8:I8"/>
    <mergeCell ref="H7:I7"/>
    <mergeCell ref="A50:F50"/>
    <mergeCell ref="A51:I51"/>
    <mergeCell ref="H50:I50"/>
    <mergeCell ref="H56:I56"/>
    <mergeCell ref="A23:F23"/>
    <mergeCell ref="A24:F24"/>
    <mergeCell ref="G23:H23"/>
    <mergeCell ref="G24:H24"/>
    <mergeCell ref="A59:F59"/>
    <mergeCell ref="H59:I59"/>
    <mergeCell ref="A52:F52"/>
    <mergeCell ref="H52:I52"/>
    <mergeCell ref="A53:I53"/>
    <mergeCell ref="F55:I55"/>
    <mergeCell ref="A56:F56"/>
    <mergeCell ref="A57:F57"/>
    <mergeCell ref="A58:F58"/>
    <mergeCell ref="H58:I58"/>
    <mergeCell ref="A54:I54"/>
    <mergeCell ref="A47:F47"/>
    <mergeCell ref="G36:H36"/>
    <mergeCell ref="A37:I37"/>
    <mergeCell ref="A49:F49"/>
    <mergeCell ref="H49:I49"/>
    <mergeCell ref="E44:F44"/>
    <mergeCell ref="H42:I43"/>
    <mergeCell ref="H57:I57"/>
    <mergeCell ref="A45:I45"/>
    <mergeCell ref="A44:D44"/>
    <mergeCell ref="A27:F27"/>
    <mergeCell ref="G27:H27"/>
    <mergeCell ref="A32:E36"/>
    <mergeCell ref="A30:F30"/>
    <mergeCell ref="G30:H30"/>
    <mergeCell ref="C40:D40"/>
    <mergeCell ref="F40:G40"/>
    <mergeCell ref="G18:H18"/>
    <mergeCell ref="A17:F17"/>
    <mergeCell ref="A19:F19"/>
    <mergeCell ref="G19:H19"/>
    <mergeCell ref="A20:F20"/>
    <mergeCell ref="G42:G44"/>
    <mergeCell ref="H40:I40"/>
    <mergeCell ref="F39:G39"/>
    <mergeCell ref="G33:H33"/>
    <mergeCell ref="G22:H22"/>
    <mergeCell ref="A12:F12"/>
    <mergeCell ref="A18:F18"/>
    <mergeCell ref="G28:H28"/>
    <mergeCell ref="G11:H11"/>
    <mergeCell ref="A14:F14"/>
    <mergeCell ref="A29:F29"/>
    <mergeCell ref="G29:H29"/>
    <mergeCell ref="A25:I25"/>
    <mergeCell ref="A26:I26"/>
    <mergeCell ref="A16:F16"/>
    <mergeCell ref="A48:I48"/>
    <mergeCell ref="H44:I44"/>
    <mergeCell ref="H46:I46"/>
    <mergeCell ref="H47:I47"/>
    <mergeCell ref="A46:F46"/>
    <mergeCell ref="E7:F7"/>
    <mergeCell ref="A31:I31"/>
    <mergeCell ref="A13:I13"/>
    <mergeCell ref="A10:F10"/>
    <mergeCell ref="G10:H10"/>
    <mergeCell ref="A28:F28"/>
    <mergeCell ref="A9:I9"/>
    <mergeCell ref="G16:H16"/>
    <mergeCell ref="G12:H12"/>
    <mergeCell ref="G20:H20"/>
    <mergeCell ref="A4:I4"/>
    <mergeCell ref="A5:B5"/>
    <mergeCell ref="C5:I5"/>
    <mergeCell ref="C6:F6"/>
    <mergeCell ref="H6:I6"/>
    <mergeCell ref="A41:I41"/>
    <mergeCell ref="A42:D43"/>
    <mergeCell ref="G17:H17"/>
    <mergeCell ref="G34:H34"/>
    <mergeCell ref="G32:H32"/>
    <mergeCell ref="A2:I2"/>
    <mergeCell ref="A3:I3"/>
    <mergeCell ref="A6:B6"/>
    <mergeCell ref="A7:B7"/>
    <mergeCell ref="A8:B8"/>
    <mergeCell ref="A11:F11"/>
    <mergeCell ref="A15:I15"/>
    <mergeCell ref="G35:H35"/>
    <mergeCell ref="E42:F43"/>
    <mergeCell ref="C38:D38"/>
    <mergeCell ref="F38:G38"/>
    <mergeCell ref="H38:I38"/>
    <mergeCell ref="H39:I39"/>
    <mergeCell ref="C39:D39"/>
    <mergeCell ref="G14:I14"/>
  </mergeCells>
  <printOptions horizontalCentered="1" verticalCentered="1"/>
  <pageMargins left="0.5905511811023623" right="0.5905511811023623" top="0.1968503937007874" bottom="0.5905511811023623" header="0" footer="0"/>
  <pageSetup horizontalDpi="600" verticalDpi="600" orientation="portrait" paperSize="9" scale="90" r:id="rId1"/>
  <ignoredErrors>
    <ignoredError sqref="G16:G17 G18:H18 H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jasenak</cp:lastModifiedBy>
  <cp:lastPrinted>2018-09-12T07:55:41Z</cp:lastPrinted>
  <dcterms:created xsi:type="dcterms:W3CDTF">1997-01-24T11:07:25Z</dcterms:created>
  <dcterms:modified xsi:type="dcterms:W3CDTF">2020-08-04T07:11:49Z</dcterms:modified>
  <cp:category/>
  <cp:version/>
  <cp:contentType/>
  <cp:contentStatus/>
</cp:coreProperties>
</file>